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nwallca-my.sharepoint.com/personal/arossignol_cornwall_ca/Documents/Desktop/Seniority/"/>
    </mc:Choice>
  </mc:AlternateContent>
  <xr:revisionPtr revIDLastSave="40" documentId="8_{CDA130BA-8CC9-41F9-86C4-EEDA8A447C8C}" xr6:coauthVersionLast="47" xr6:coauthVersionMax="47" xr10:uidLastSave="{522C4CB6-DC56-407D-B341-5917454685B7}"/>
  <bookViews>
    <workbookView xWindow="5205" yWindow="1575" windowWidth="21600" windowHeight="11295" activeTab="1" xr2:uid="{00000000-000D-0000-FFFF-FFFF00000000}"/>
  </bookViews>
  <sheets>
    <sheet name="Alpha" sheetId="1" r:id="rId1"/>
    <sheet name="By Seniority" sheetId="3" r:id="rId2"/>
  </sheets>
  <definedNames>
    <definedName name="_xlnm._FilterDatabase" localSheetId="1" hidden="1">'By Seniority'!$A$3:$F$3</definedName>
    <definedName name="_xlnm.Print_Area" localSheetId="0">Alpha!$A$1:$H$58</definedName>
    <definedName name="_xlnm.Print_Area" localSheetId="1">'By Seniority'!$A$1:$F$58</definedName>
    <definedName name="_xlnm.Print_Titles" localSheetId="0">Alpha!$3:$3</definedName>
    <definedName name="_xlnm.Print_Titles" localSheetId="1">'By Seniority'!$3:$3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H10" i="1" s="1"/>
  <c r="G50" i="1"/>
  <c r="H50" i="1" s="1"/>
  <c r="F6" i="3"/>
  <c r="G34" i="1"/>
  <c r="H34" i="1" s="1"/>
  <c r="E58" i="3"/>
  <c r="D58" i="3"/>
  <c r="D58" i="1"/>
  <c r="E58" i="1"/>
  <c r="F58" i="1"/>
  <c r="F52" i="3"/>
  <c r="F54" i="3"/>
  <c r="F55" i="3"/>
  <c r="F49" i="3"/>
  <c r="F28" i="3"/>
  <c r="F56" i="3"/>
  <c r="F53" i="3"/>
  <c r="F50" i="3"/>
  <c r="F43" i="3"/>
  <c r="F47" i="3"/>
  <c r="F44" i="3"/>
  <c r="F51" i="3"/>
  <c r="F42" i="3"/>
  <c r="F38" i="3"/>
  <c r="F57" i="3"/>
  <c r="F40" i="3"/>
  <c r="F45" i="3"/>
  <c r="F46" i="3"/>
  <c r="F41" i="3"/>
  <c r="F48" i="3"/>
  <c r="F39" i="3"/>
  <c r="G37" i="1"/>
  <c r="H37" i="1" s="1"/>
  <c r="G54" i="1"/>
  <c r="H54" i="1" s="1"/>
  <c r="G55" i="1"/>
  <c r="H55" i="1" s="1"/>
  <c r="G56" i="1"/>
  <c r="H56" i="1" s="1"/>
  <c r="G52" i="1"/>
  <c r="H52" i="1" s="1"/>
  <c r="G47" i="1"/>
  <c r="H47" i="1" s="1"/>
  <c r="G44" i="1"/>
  <c r="H44" i="1" s="1"/>
  <c r="G48" i="1"/>
  <c r="H48" i="1" s="1"/>
  <c r="G33" i="1"/>
  <c r="H33" i="1" s="1"/>
  <c r="G36" i="1"/>
  <c r="H36" i="1" s="1"/>
  <c r="G28" i="1"/>
  <c r="H28" i="1" s="1"/>
  <c r="G23" i="1"/>
  <c r="H23" i="1" s="1"/>
  <c r="G19" i="1"/>
  <c r="H19" i="1" s="1"/>
  <c r="G18" i="1"/>
  <c r="H18" i="1" s="1"/>
  <c r="G17" i="1"/>
  <c r="H17" i="1" s="1"/>
  <c r="G8" i="1"/>
  <c r="H8" i="1" s="1"/>
  <c r="G7" i="1"/>
  <c r="H7" i="1" s="1"/>
  <c r="G4" i="1"/>
  <c r="H4" i="1" s="1"/>
  <c r="G5" i="1"/>
  <c r="H5" i="1" s="1"/>
  <c r="G6" i="1"/>
  <c r="H6" i="1" s="1"/>
  <c r="G9" i="1"/>
  <c r="H9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20" i="1"/>
  <c r="H20" i="1" s="1"/>
  <c r="G21" i="1"/>
  <c r="H21" i="1" s="1"/>
  <c r="G22" i="1"/>
  <c r="H22" i="1" s="1"/>
  <c r="G24" i="1"/>
  <c r="H24" i="1" s="1"/>
  <c r="G25" i="1"/>
  <c r="H25" i="1" s="1"/>
  <c r="G26" i="1"/>
  <c r="H26" i="1" s="1"/>
  <c r="G27" i="1"/>
  <c r="H27" i="1" s="1"/>
  <c r="G29" i="1"/>
  <c r="H29" i="1" s="1"/>
  <c r="G30" i="1"/>
  <c r="H30" i="1" s="1"/>
  <c r="G31" i="1"/>
  <c r="H31" i="1" s="1"/>
  <c r="G32" i="1"/>
  <c r="H32" i="1" s="1"/>
  <c r="G35" i="1"/>
  <c r="H35" i="1" s="1"/>
  <c r="G38" i="1"/>
  <c r="H38" i="1" s="1"/>
  <c r="G39" i="1"/>
  <c r="H39" i="1" s="1"/>
  <c r="G40" i="1"/>
  <c r="H40" i="1" s="1"/>
  <c r="G41" i="1"/>
  <c r="H41" i="1" s="1"/>
  <c r="G42" i="1"/>
  <c r="H42" i="1" s="1"/>
  <c r="G43" i="1"/>
  <c r="H43" i="1" s="1"/>
  <c r="G45" i="1"/>
  <c r="H45" i="1" s="1"/>
  <c r="F20" i="3"/>
  <c r="F32" i="3"/>
  <c r="F17" i="3"/>
  <c r="F30" i="3"/>
  <c r="F10" i="3"/>
  <c r="F25" i="3"/>
  <c r="F29" i="3"/>
  <c r="F36" i="3"/>
  <c r="F37" i="3"/>
  <c r="F11" i="3"/>
  <c r="F26" i="3"/>
  <c r="F15" i="3"/>
  <c r="F13" i="3"/>
  <c r="F24" i="3"/>
  <c r="F18" i="3"/>
  <c r="F19" i="3"/>
  <c r="F8" i="3"/>
  <c r="F34" i="3"/>
  <c r="F7" i="3"/>
  <c r="F33" i="3"/>
  <c r="F27" i="3"/>
  <c r="F14" i="3"/>
  <c r="F5" i="3"/>
  <c r="F23" i="3"/>
  <c r="F12" i="3"/>
  <c r="F16" i="3"/>
  <c r="F31" i="3"/>
  <c r="F9" i="3"/>
  <c r="F22" i="3"/>
  <c r="F4" i="3"/>
  <c r="F35" i="3"/>
  <c r="F21" i="3"/>
  <c r="F58" i="3" l="1"/>
  <c r="G57" i="1"/>
  <c r="H57" i="1" s="1"/>
  <c r="G46" i="1"/>
  <c r="G49" i="1"/>
  <c r="G51" i="1"/>
  <c r="H51" i="1" s="1"/>
  <c r="H49" i="1" l="1"/>
  <c r="G53" i="1"/>
  <c r="H53" i="1" s="1"/>
  <c r="H46" i="1"/>
  <c r="H58" i="1" l="1"/>
  <c r="G58" i="1"/>
</calcChain>
</file>

<file path=xl/sharedStrings.xml><?xml version="1.0" encoding="utf-8"?>
<sst xmlns="http://schemas.openxmlformats.org/spreadsheetml/2006/main" count="128" uniqueCount="69">
  <si>
    <t>Name</t>
  </si>
  <si>
    <t>JOHNSTON, Jeremy</t>
  </si>
  <si>
    <t>MARENTETTE, Simon</t>
  </si>
  <si>
    <t>Grand Total</t>
  </si>
  <si>
    <t>YTD hrs</t>
  </si>
  <si>
    <t>Casual Sum of Total Hours</t>
  </si>
  <si>
    <t>Empl #</t>
  </si>
  <si>
    <t>TM ending        June 2, 2012</t>
  </si>
  <si>
    <t>Start Date</t>
  </si>
  <si>
    <t>TeleStaff Total Hours</t>
  </si>
  <si>
    <t>LECLERC, Camille</t>
  </si>
  <si>
    <t>TS hrs eff. June 3, 2012</t>
  </si>
  <si>
    <t>TM ending June 2, 2012</t>
  </si>
  <si>
    <t>DOBSON, Olivia</t>
  </si>
  <si>
    <t>SCHISLER, Collin</t>
  </si>
  <si>
    <t>Empl. #</t>
  </si>
  <si>
    <t>CLARK, George</t>
  </si>
  <si>
    <t>OMEARA, Rachel</t>
  </si>
  <si>
    <t>PARKER, Victoria</t>
  </si>
  <si>
    <t>MACDONALD, Austin</t>
  </si>
  <si>
    <t>FOX, Hunter</t>
  </si>
  <si>
    <t>BLANCHARD, Bryson</t>
  </si>
  <si>
    <t>CHARRON, Joel</t>
  </si>
  <si>
    <t>HUDSON, Thane</t>
  </si>
  <si>
    <t>HURTUBISE, Chloe</t>
  </si>
  <si>
    <t>LANGEVIN, Eric</t>
  </si>
  <si>
    <t>SCOBIE, Craig</t>
  </si>
  <si>
    <t>ST-JEAN, Devon</t>
  </si>
  <si>
    <t>VANDERVEEN, Anna</t>
  </si>
  <si>
    <t>TASSE, Sophie</t>
  </si>
  <si>
    <t>CLEMENT, Joel</t>
  </si>
  <si>
    <t>COX, Michael</t>
  </si>
  <si>
    <t>DE COCK, Simon</t>
  </si>
  <si>
    <t>DELFICO, Angela</t>
  </si>
  <si>
    <t>GAGNON, Felix</t>
  </si>
  <si>
    <t>HENDERSON, Angel</t>
  </si>
  <si>
    <t>LEE, Howell</t>
  </si>
  <si>
    <t>LEFAVE, Kyle</t>
  </si>
  <si>
    <t>MARCANTONIO, Dean</t>
  </si>
  <si>
    <t>MOREY, Declan</t>
  </si>
  <si>
    <t>RYAN, Emily</t>
  </si>
  <si>
    <t>TURCOTTE, Kim</t>
  </si>
  <si>
    <t>YOUNG, Paxton</t>
  </si>
  <si>
    <t>DOUCETTE, Chloe</t>
  </si>
  <si>
    <t>DECOCK, Simon</t>
  </si>
  <si>
    <t>GABRIELPILLAI, Ashan</t>
  </si>
  <si>
    <t>AZAR, Rebecca</t>
  </si>
  <si>
    <t>BENOIT, Shyanne</t>
  </si>
  <si>
    <t>CARRIERE, Domenika</t>
  </si>
  <si>
    <t>CARTER, Patrick</t>
  </si>
  <si>
    <t>DUPUIS, Jade</t>
  </si>
  <si>
    <t>FEHRENBACH, Sebastian</t>
  </si>
  <si>
    <t>FORGET, Steve</t>
  </si>
  <si>
    <t>HARSELL, Vienna</t>
  </si>
  <si>
    <t>KERR, Jade</t>
  </si>
  <si>
    <t>LENEPVEU, Adam</t>
  </si>
  <si>
    <t>MAJLI, Yousef</t>
  </si>
  <si>
    <t>MALWATTA, Sahan</t>
  </si>
  <si>
    <t>SCHALLER, Solomon</t>
  </si>
  <si>
    <t>SMITH, Morgan</t>
  </si>
  <si>
    <t>THORNBURY, Colleen</t>
  </si>
  <si>
    <t>VANDEMHEEN, Ketana</t>
  </si>
  <si>
    <t>VIAU, Leah</t>
  </si>
  <si>
    <t>VILLENEUVE, Lydia</t>
  </si>
  <si>
    <t>WILSON, Lillie</t>
  </si>
  <si>
    <t>LONGTIN, Mathieu</t>
  </si>
  <si>
    <t>To September 19, 2026</t>
  </si>
  <si>
    <t>September 6, 2026 - September 19, 2026</t>
  </si>
  <si>
    <t>TeleStaff at September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</si>
</sst>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\-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Wingdings"/>
      <charset val="2"/>
    </font>
    <font>
      <sz val="10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b/>
      <sz val="13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8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4" fontId="3" fillId="4" borderId="0" xfId="0" applyNumberFormat="1" applyFont="1" applyFill="1"/>
    <xf numFmtId="4" fontId="6" fillId="2" borderId="1" xfId="0" applyNumberFormat="1" applyFont="1" applyFill="1" applyBorder="1" applyAlignment="1">
      <alignment horizontal="right"/>
    </xf>
    <xf numFmtId="0" fontId="7" fillId="0" borderId="0" xfId="0" applyFont="1"/>
    <xf numFmtId="4" fontId="4" fillId="0" borderId="0" xfId="0" applyNumberFormat="1" applyFont="1"/>
    <xf numFmtId="164" fontId="6" fillId="2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/>
    <xf numFmtId="4" fontId="6" fillId="0" borderId="1" xfId="0" applyNumberFormat="1" applyFont="1" applyBorder="1"/>
    <xf numFmtId="0" fontId="6" fillId="2" borderId="1" xfId="0" applyFont="1" applyFill="1" applyBorder="1"/>
    <xf numFmtId="0" fontId="4" fillId="4" borderId="1" xfId="0" applyFont="1" applyFill="1" applyBorder="1"/>
    <xf numFmtId="2" fontId="4" fillId="0" borderId="1" xfId="0" applyNumberFormat="1" applyFont="1" applyBorder="1"/>
    <xf numFmtId="0" fontId="4" fillId="4" borderId="2" xfId="0" applyFont="1" applyFill="1" applyBorder="1"/>
    <xf numFmtId="2" fontId="4" fillId="4" borderId="1" xfId="0" applyNumberFormat="1" applyFont="1" applyFill="1" applyBorder="1"/>
    <xf numFmtId="0" fontId="4" fillId="0" borderId="0" xfId="0" applyFont="1" applyAlignment="1">
      <alignment horizontal="center"/>
    </xf>
    <xf numFmtId="164" fontId="4" fillId="0" borderId="0" xfId="0" applyNumberFormat="1" applyFont="1"/>
    <xf numFmtId="4" fontId="4" fillId="4" borderId="0" xfId="0" applyNumberFormat="1" applyFont="1" applyFill="1"/>
    <xf numFmtId="0" fontId="6" fillId="0" borderId="1" xfId="0" applyFont="1" applyBorder="1"/>
    <xf numFmtId="164" fontId="6" fillId="0" borderId="1" xfId="0" applyNumberFormat="1" applyFont="1" applyBorder="1"/>
    <xf numFmtId="0" fontId="9" fillId="0" borderId="0" xfId="0" applyFont="1"/>
    <xf numFmtId="43" fontId="4" fillId="0" borderId="0" xfId="1" applyFont="1"/>
    <xf numFmtId="43" fontId="6" fillId="2" borderId="1" xfId="1" applyFont="1" applyFill="1" applyBorder="1" applyAlignment="1">
      <alignment horizontal="center" wrapText="1"/>
    </xf>
    <xf numFmtId="43" fontId="4" fillId="4" borderId="1" xfId="1" applyFont="1" applyFill="1" applyBorder="1"/>
    <xf numFmtId="43" fontId="6" fillId="0" borderId="1" xfId="1" applyFont="1" applyBorder="1"/>
    <xf numFmtId="4" fontId="0" fillId="0" borderId="0" xfId="0" applyNumberFormat="1" applyAlignment="1">
      <alignment horizontal="right"/>
    </xf>
    <xf numFmtId="0" fontId="4" fillId="4" borderId="2" xfId="0" applyFont="1" applyFill="1" applyBorder="1" applyAlignment="1">
      <alignment horizontal="left"/>
    </xf>
    <xf numFmtId="2" fontId="4" fillId="4" borderId="1" xfId="1" applyNumberFormat="1" applyFont="1" applyFill="1" applyBorder="1"/>
    <xf numFmtId="43" fontId="4" fillId="0" borderId="1" xfId="1" applyFont="1" applyBorder="1"/>
    <xf numFmtId="4" fontId="4" fillId="4" borderId="1" xfId="0" applyNumberFormat="1" applyFont="1" applyFill="1" applyBorder="1"/>
    <xf numFmtId="4" fontId="4" fillId="4" borderId="1" xfId="0" applyNumberFormat="1" applyFont="1" applyFill="1" applyBorder="1" applyAlignment="1">
      <alignment horizontal="right" wrapText="1"/>
    </xf>
    <xf numFmtId="0" fontId="4" fillId="0" borderId="1" xfId="0" applyFont="1" applyBorder="1"/>
    <xf numFmtId="164" fontId="4" fillId="4" borderId="3" xfId="0" applyNumberFormat="1" applyFont="1" applyFill="1" applyBorder="1"/>
    <xf numFmtId="2" fontId="4" fillId="0" borderId="3" xfId="0" applyNumberFormat="1" applyFont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164" fontId="4" fillId="4" borderId="4" xfId="0" applyNumberFormat="1" applyFont="1" applyFill="1" applyBorder="1"/>
    <xf numFmtId="2" fontId="4" fillId="0" borderId="4" xfId="0" applyNumberFormat="1" applyFont="1" applyBorder="1"/>
    <xf numFmtId="43" fontId="4" fillId="3" borderId="1" xfId="1" applyFont="1" applyFill="1" applyBorder="1"/>
    <xf numFmtId="4" fontId="4" fillId="0" borderId="1" xfId="0" applyNumberFormat="1" applyFont="1" applyBorder="1" applyAlignment="1">
      <alignment horizontal="right"/>
    </xf>
    <xf numFmtId="43" fontId="4" fillId="0" borderId="4" xfId="1" applyFont="1" applyBorder="1"/>
    <xf numFmtId="0" fontId="4" fillId="4" borderId="1" xfId="0" applyFont="1" applyFill="1" applyBorder="1" applyAlignment="1">
      <alignment horizontal="left"/>
    </xf>
    <xf numFmtId="43" fontId="4" fillId="0" borderId="0" xfId="1" applyFont="1" applyBorder="1"/>
    <xf numFmtId="4" fontId="4" fillId="4" borderId="4" xfId="0" applyNumberFormat="1" applyFont="1" applyFill="1" applyBorder="1"/>
    <xf numFmtId="2" fontId="4" fillId="4" borderId="4" xfId="1" applyNumberFormat="1" applyFont="1" applyFill="1" applyBorder="1"/>
    <xf numFmtId="0" fontId="12" fillId="0" borderId="0" xfId="0" applyFont="1"/>
    <xf numFmtId="0" fontId="4" fillId="4" borderId="0" xfId="0" applyFont="1" applyFill="1"/>
    <xf numFmtId="0" fontId="13" fillId="0" borderId="0" xfId="0" applyFont="1"/>
    <xf numFmtId="0" fontId="6" fillId="0" borderId="0" xfId="0" applyFont="1"/>
    <xf numFmtId="0" fontId="6" fillId="4" borderId="0" xfId="0" applyFont="1" applyFill="1" applyAlignment="1">
      <alignment horizontal="left"/>
    </xf>
    <xf numFmtId="0" fontId="4" fillId="4" borderId="4" xfId="0" applyFont="1" applyFill="1" applyBorder="1"/>
    <xf numFmtId="4" fontId="4" fillId="0" borderId="4" xfId="0" applyNumberFormat="1" applyFont="1" applyBorder="1" applyAlignment="1">
      <alignment horizontal="right"/>
    </xf>
    <xf numFmtId="0" fontId="3" fillId="0" borderId="1" xfId="0" applyFont="1" applyBorder="1"/>
    <xf numFmtId="15" fontId="3" fillId="0" borderId="1" xfId="0" applyNumberFormat="1" applyFont="1" applyBorder="1"/>
    <xf numFmtId="164" fontId="4" fillId="0" borderId="1" xfId="0" applyNumberFormat="1" applyFont="1" applyBorder="1"/>
    <xf numFmtId="2" fontId="3" fillId="0" borderId="1" xfId="0" applyNumberFormat="1" applyFont="1" applyBorder="1"/>
    <xf numFmtId="43" fontId="4" fillId="0" borderId="3" xfId="1" applyFont="1" applyBorder="1"/>
    <xf numFmtId="0" fontId="3" fillId="0" borderId="1" xfId="0" applyFont="1" applyBorder="1" applyAlignment="1">
      <alignment horizontal="center"/>
    </xf>
    <xf numFmtId="4" fontId="4" fillId="4" borderId="3" xfId="0" applyNumberFormat="1" applyFont="1" applyFill="1" applyBorder="1" applyAlignment="1">
      <alignment horizontal="right" wrapText="1"/>
    </xf>
    <xf numFmtId="4" fontId="4" fillId="0" borderId="3" xfId="0" applyNumberFormat="1" applyFont="1" applyBorder="1" applyAlignment="1">
      <alignment horizontal="right"/>
    </xf>
    <xf numFmtId="43" fontId="4" fillId="4" borderId="3" xfId="1" applyFont="1" applyFill="1" applyBorder="1"/>
    <xf numFmtId="4" fontId="6" fillId="2" borderId="1" xfId="0" applyNumberFormat="1" applyFont="1" applyFill="1" applyBorder="1" applyAlignment="1">
      <alignment horizontal="center"/>
    </xf>
    <xf numFmtId="15" fontId="4" fillId="0" borderId="1" xfId="0" applyNumberFormat="1" applyFont="1" applyBorder="1"/>
    <xf numFmtId="164" fontId="4" fillId="0" borderId="4" xfId="0" applyNumberFormat="1" applyFont="1" applyBorder="1"/>
    <xf numFmtId="4" fontId="6" fillId="0" borderId="2" xfId="0" applyNumberFormat="1" applyFont="1" applyBorder="1"/>
    <xf numFmtId="4" fontId="4" fillId="4" borderId="5" xfId="0" applyNumberFormat="1" applyFont="1" applyFill="1" applyBorder="1"/>
    <xf numFmtId="4" fontId="4" fillId="0" borderId="5" xfId="0" applyNumberFormat="1" applyFont="1" applyBorder="1"/>
    <xf numFmtId="43" fontId="4" fillId="0" borderId="5" xfId="1" applyFont="1" applyBorder="1"/>
    <xf numFmtId="4" fontId="4" fillId="4" borderId="6" xfId="0" applyNumberFormat="1" applyFont="1" applyFill="1" applyBorder="1"/>
    <xf numFmtId="4" fontId="4" fillId="4" borderId="1" xfId="1" applyNumberFormat="1" applyFont="1" applyFill="1" applyBorder="1"/>
    <xf numFmtId="2" fontId="4" fillId="4" borderId="4" xfId="0" applyNumberFormat="1" applyFont="1" applyFill="1" applyBorder="1"/>
    <xf numFmtId="4" fontId="4" fillId="4" borderId="4" xfId="0" applyNumberFormat="1" applyFont="1" applyFill="1" applyBorder="1" applyAlignment="1">
      <alignment horizontal="right" wrapText="1"/>
    </xf>
    <xf numFmtId="43" fontId="4" fillId="4" borderId="4" xfId="1" applyFont="1" applyFill="1" applyBorder="1"/>
    <xf numFmtId="0" fontId="4" fillId="0" borderId="4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9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3 2" xfId="6" xr:uid="{00000000-0005-0000-0000-000004000000}"/>
    <cellStyle name="Normal 4" xfId="4" xr:uid="{00000000-0005-0000-0000-000005000000}"/>
    <cellStyle name="Normal 4 2" xfId="7" xr:uid="{00000000-0005-0000-0000-000006000000}"/>
    <cellStyle name="Normal 5" xfId="5" xr:uid="{00000000-0005-0000-0000-000007000000}"/>
    <cellStyle name="Normal 5 2" xfId="8" xr:uid="{00000000-0005-0000-0000-000008000000}"/>
  </cellStyles>
  <dxfs count="12">
    <dxf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color auto="1"/>
      </font>
      <fill>
        <patternFill patternType="solid">
          <bgColor theme="6" tint="0.59996337778862885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 patternType="solid">
          <bgColor theme="6" tint="0.59996337778862885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workbookViewId="0">
      <selection sqref="A1:H1"/>
    </sheetView>
  </sheetViews>
  <sheetFormatPr defaultColWidth="16.42578125" defaultRowHeight="16.5" x14ac:dyDescent="0.25"/>
  <cols>
    <col min="1" max="1" width="9.7109375" style="1" customWidth="1"/>
    <col min="2" max="2" width="35.140625" style="1" bestFit="1" customWidth="1"/>
    <col min="3" max="3" width="14" style="1" customWidth="1"/>
    <col min="4" max="4" width="13.85546875" style="2" customWidth="1"/>
    <col min="5" max="5" width="14.85546875" style="11" hidden="1" customWidth="1"/>
    <col min="6" max="6" width="14.42578125" style="2" hidden="1" customWidth="1"/>
    <col min="7" max="7" width="15.42578125" style="26" customWidth="1"/>
    <col min="8" max="8" width="15.42578125" style="8" customWidth="1"/>
    <col min="9" max="9" width="6.42578125" style="1" bestFit="1" customWidth="1"/>
    <col min="10" max="10" width="15.5703125" style="1" customWidth="1"/>
    <col min="11" max="11" width="16.85546875" style="1" customWidth="1"/>
    <col min="12" max="16384" width="16.42578125" style="1"/>
  </cols>
  <sheetData>
    <row r="1" spans="1:16" x14ac:dyDescent="0.25">
      <c r="A1" s="79" t="s">
        <v>5</v>
      </c>
      <c r="B1" s="79"/>
      <c r="C1" s="79"/>
      <c r="D1" s="79"/>
      <c r="E1" s="79"/>
      <c r="F1" s="79"/>
      <c r="G1" s="79"/>
      <c r="H1" s="79"/>
    </row>
    <row r="2" spans="1:16" x14ac:dyDescent="0.25">
      <c r="A2" s="79" t="s">
        <v>66</v>
      </c>
      <c r="B2" s="79"/>
      <c r="C2" s="79"/>
      <c r="D2" s="79"/>
      <c r="E2" s="79"/>
      <c r="F2" s="79"/>
      <c r="G2" s="79"/>
      <c r="H2" s="79"/>
    </row>
    <row r="3" spans="1:16" s="3" customFormat="1" ht="63" x14ac:dyDescent="0.25">
      <c r="A3" s="15" t="s">
        <v>6</v>
      </c>
      <c r="B3" s="15" t="s">
        <v>0</v>
      </c>
      <c r="C3" s="12" t="s">
        <v>8</v>
      </c>
      <c r="D3" s="4" t="s">
        <v>12</v>
      </c>
      <c r="E3" s="4" t="s">
        <v>67</v>
      </c>
      <c r="F3" s="4" t="s">
        <v>68</v>
      </c>
      <c r="G3" s="27" t="s">
        <v>9</v>
      </c>
      <c r="H3" s="66" t="s">
        <v>4</v>
      </c>
    </row>
    <row r="4" spans="1:16" s="3" customFormat="1" ht="15.75" x14ac:dyDescent="0.25">
      <c r="A4" s="6">
        <v>15172</v>
      </c>
      <c r="B4" s="36" t="s">
        <v>46</v>
      </c>
      <c r="C4" s="67">
        <v>46146</v>
      </c>
      <c r="D4" s="63">
        <v>0</v>
      </c>
      <c r="E4" s="64">
        <v>90</v>
      </c>
      <c r="F4" s="17">
        <v>404</v>
      </c>
      <c r="G4" s="61">
        <f t="shared" ref="G4:G5" si="0">F4+E4</f>
        <v>494</v>
      </c>
      <c r="H4" s="65">
        <f t="shared" ref="H4:H13" si="1">G4+D4</f>
        <v>494</v>
      </c>
      <c r="K4"/>
      <c r="L4" s="30"/>
      <c r="N4" s="54"/>
      <c r="O4" s="53"/>
      <c r="P4" s="53"/>
    </row>
    <row r="5" spans="1:16" s="3" customFormat="1" ht="15.75" x14ac:dyDescent="0.25">
      <c r="A5" s="7">
        <v>15154</v>
      </c>
      <c r="B5" s="46" t="s">
        <v>47</v>
      </c>
      <c r="C5" s="13">
        <v>46146</v>
      </c>
      <c r="D5" s="35">
        <v>0</v>
      </c>
      <c r="E5" s="64">
        <v>96</v>
      </c>
      <c r="F5" s="17">
        <v>551</v>
      </c>
      <c r="G5" s="61">
        <f t="shared" si="0"/>
        <v>647</v>
      </c>
      <c r="H5" s="65">
        <f t="shared" si="1"/>
        <v>647</v>
      </c>
      <c r="K5"/>
      <c r="L5" s="30"/>
      <c r="N5" s="54"/>
      <c r="O5" s="53"/>
      <c r="P5" s="53"/>
    </row>
    <row r="6" spans="1:16" s="3" customFormat="1" ht="15.75" x14ac:dyDescent="0.25">
      <c r="A6" s="7">
        <v>14828</v>
      </c>
      <c r="B6" s="31" t="s">
        <v>21</v>
      </c>
      <c r="C6" s="13">
        <v>45425</v>
      </c>
      <c r="D6" s="35">
        <v>0</v>
      </c>
      <c r="E6" s="44">
        <v>60</v>
      </c>
      <c r="F6" s="17">
        <v>4410.75</v>
      </c>
      <c r="G6" s="33">
        <f t="shared" ref="G6:G51" si="2">F6+E6</f>
        <v>4470.75</v>
      </c>
      <c r="H6" s="28">
        <f t="shared" si="1"/>
        <v>4470.75</v>
      </c>
      <c r="K6"/>
      <c r="L6" s="30"/>
      <c r="N6" s="54"/>
      <c r="O6" s="53"/>
      <c r="P6" s="53"/>
    </row>
    <row r="7" spans="1:16" s="3" customFormat="1" ht="15.75" x14ac:dyDescent="0.25">
      <c r="A7" s="7">
        <v>15153</v>
      </c>
      <c r="B7" s="31" t="s">
        <v>48</v>
      </c>
      <c r="C7" s="13">
        <v>46146</v>
      </c>
      <c r="D7" s="63">
        <v>0</v>
      </c>
      <c r="E7" s="44">
        <v>60</v>
      </c>
      <c r="F7" s="17">
        <v>484</v>
      </c>
      <c r="G7" s="33">
        <f t="shared" si="2"/>
        <v>544</v>
      </c>
      <c r="H7" s="28">
        <f t="shared" si="1"/>
        <v>544</v>
      </c>
      <c r="K7"/>
      <c r="L7" s="30"/>
      <c r="N7" s="54"/>
      <c r="O7" s="53"/>
      <c r="P7" s="53"/>
    </row>
    <row r="8" spans="1:16" s="3" customFormat="1" ht="15.75" x14ac:dyDescent="0.25">
      <c r="A8" s="7">
        <v>15159</v>
      </c>
      <c r="B8" s="31" t="s">
        <v>49</v>
      </c>
      <c r="C8" s="13">
        <v>46146</v>
      </c>
      <c r="D8" s="63">
        <v>0</v>
      </c>
      <c r="E8" s="44">
        <v>72</v>
      </c>
      <c r="F8" s="17">
        <v>521</v>
      </c>
      <c r="G8" s="33">
        <f t="shared" ref="G8" si="3">F8+E8</f>
        <v>593</v>
      </c>
      <c r="H8" s="28">
        <f t="shared" si="1"/>
        <v>593</v>
      </c>
      <c r="K8"/>
      <c r="L8" s="30"/>
      <c r="N8" s="54"/>
      <c r="O8" s="53"/>
      <c r="P8" s="53"/>
    </row>
    <row r="9" spans="1:16" s="3" customFormat="1" ht="15" x14ac:dyDescent="0.2">
      <c r="A9" s="7">
        <v>14829</v>
      </c>
      <c r="B9" s="36" t="s">
        <v>22</v>
      </c>
      <c r="C9" s="13">
        <v>45425</v>
      </c>
      <c r="D9" s="63">
        <v>0</v>
      </c>
      <c r="E9" s="44">
        <v>0</v>
      </c>
      <c r="F9" s="17">
        <v>2479.42</v>
      </c>
      <c r="G9" s="33">
        <f t="shared" si="2"/>
        <v>2479.42</v>
      </c>
      <c r="H9" s="28">
        <f t="shared" si="1"/>
        <v>2479.42</v>
      </c>
    </row>
    <row r="10" spans="1:16" s="3" customFormat="1" ht="15.75" x14ac:dyDescent="0.25">
      <c r="A10" s="7">
        <v>14396</v>
      </c>
      <c r="B10" s="18" t="s">
        <v>16</v>
      </c>
      <c r="C10" s="13">
        <v>44691</v>
      </c>
      <c r="D10" s="35">
        <v>0</v>
      </c>
      <c r="E10" s="44">
        <v>72</v>
      </c>
      <c r="F10" s="17">
        <v>7819.753333015442</v>
      </c>
      <c r="G10" s="33">
        <f t="shared" si="2"/>
        <v>7891.753333015442</v>
      </c>
      <c r="H10" s="28">
        <f t="shared" si="1"/>
        <v>7891.753333015442</v>
      </c>
      <c r="K10"/>
      <c r="L10" s="30"/>
      <c r="N10" s="51"/>
    </row>
    <row r="11" spans="1:16" s="3" customFormat="1" ht="15.75" x14ac:dyDescent="0.25">
      <c r="A11" s="7">
        <v>15008</v>
      </c>
      <c r="B11" s="18" t="s">
        <v>30</v>
      </c>
      <c r="C11" s="13">
        <v>45782</v>
      </c>
      <c r="D11" s="35">
        <v>0</v>
      </c>
      <c r="E11" s="44">
        <v>72</v>
      </c>
      <c r="F11" s="17">
        <v>2496</v>
      </c>
      <c r="G11" s="33">
        <f t="shared" si="2"/>
        <v>2568</v>
      </c>
      <c r="H11" s="28">
        <f t="shared" si="1"/>
        <v>2568</v>
      </c>
      <c r="K11"/>
      <c r="L11" s="30"/>
      <c r="N11" s="51"/>
    </row>
    <row r="12" spans="1:16" s="3" customFormat="1" ht="15.75" x14ac:dyDescent="0.25">
      <c r="A12" s="7">
        <v>15028</v>
      </c>
      <c r="B12" s="18" t="s">
        <v>31</v>
      </c>
      <c r="C12" s="13">
        <v>45782</v>
      </c>
      <c r="D12" s="35">
        <v>0</v>
      </c>
      <c r="E12" s="44">
        <v>72</v>
      </c>
      <c r="F12" s="17">
        <v>2439</v>
      </c>
      <c r="G12" s="33">
        <f t="shared" si="2"/>
        <v>2511</v>
      </c>
      <c r="H12" s="28">
        <f t="shared" si="1"/>
        <v>2511</v>
      </c>
      <c r="K12"/>
      <c r="L12" s="30"/>
      <c r="N12" s="51"/>
    </row>
    <row r="13" spans="1:16" s="3" customFormat="1" ht="15.75" x14ac:dyDescent="0.25">
      <c r="A13" s="7">
        <v>15034</v>
      </c>
      <c r="B13" s="18" t="s">
        <v>32</v>
      </c>
      <c r="C13" s="13">
        <v>45782</v>
      </c>
      <c r="D13" s="35">
        <v>0</v>
      </c>
      <c r="E13" s="44">
        <v>72</v>
      </c>
      <c r="F13" s="17">
        <v>2045</v>
      </c>
      <c r="G13" s="33">
        <f t="shared" si="2"/>
        <v>2117</v>
      </c>
      <c r="H13" s="28">
        <f t="shared" si="1"/>
        <v>2117</v>
      </c>
      <c r="K13"/>
      <c r="L13" s="30"/>
      <c r="N13" s="51"/>
    </row>
    <row r="14" spans="1:16" s="3" customFormat="1" ht="15.75" x14ac:dyDescent="0.25">
      <c r="A14" s="7">
        <v>15003</v>
      </c>
      <c r="B14" s="18" t="s">
        <v>33</v>
      </c>
      <c r="C14" s="13">
        <v>45782</v>
      </c>
      <c r="D14" s="35">
        <v>0</v>
      </c>
      <c r="E14" s="44">
        <v>48</v>
      </c>
      <c r="F14" s="17">
        <v>1950.75</v>
      </c>
      <c r="G14" s="33">
        <f t="shared" si="2"/>
        <v>1998.75</v>
      </c>
      <c r="H14" s="28">
        <f t="shared" ref="H14:H57" si="4">G14+D14</f>
        <v>1998.75</v>
      </c>
      <c r="K14"/>
      <c r="L14" s="30"/>
      <c r="N14" s="51"/>
    </row>
    <row r="15" spans="1:16" s="3" customFormat="1" ht="15.75" x14ac:dyDescent="0.25">
      <c r="A15" s="7">
        <v>13500</v>
      </c>
      <c r="B15" s="18" t="s">
        <v>13</v>
      </c>
      <c r="C15" s="13">
        <v>44319</v>
      </c>
      <c r="D15" s="19">
        <v>0</v>
      </c>
      <c r="E15" s="44">
        <v>12</v>
      </c>
      <c r="F15" s="17">
        <v>7671</v>
      </c>
      <c r="G15" s="33">
        <f t="shared" si="2"/>
        <v>7683</v>
      </c>
      <c r="H15" s="28">
        <f t="shared" si="4"/>
        <v>7683</v>
      </c>
      <c r="K15"/>
      <c r="L15" s="30"/>
      <c r="N15" s="51"/>
    </row>
    <row r="16" spans="1:16" s="3" customFormat="1" ht="15.75" x14ac:dyDescent="0.25">
      <c r="A16" s="39">
        <v>15005</v>
      </c>
      <c r="B16" s="18" t="s">
        <v>43</v>
      </c>
      <c r="C16" s="37">
        <v>45782</v>
      </c>
      <c r="D16" s="35">
        <v>0</v>
      </c>
      <c r="E16" s="44">
        <v>96</v>
      </c>
      <c r="F16" s="38">
        <v>2456</v>
      </c>
      <c r="G16" s="33">
        <f t="shared" si="2"/>
        <v>2552</v>
      </c>
      <c r="H16" s="28">
        <f t="shared" si="4"/>
        <v>2552</v>
      </c>
      <c r="K16"/>
      <c r="L16" s="30"/>
      <c r="N16" s="51"/>
    </row>
    <row r="17" spans="1:14" s="3" customFormat="1" ht="15.75" x14ac:dyDescent="0.25">
      <c r="A17" s="39">
        <v>15175</v>
      </c>
      <c r="B17" s="18" t="s">
        <v>50</v>
      </c>
      <c r="C17" s="37">
        <v>46146</v>
      </c>
      <c r="D17" s="35">
        <v>0</v>
      </c>
      <c r="E17" s="44">
        <v>40</v>
      </c>
      <c r="F17" s="38">
        <v>216</v>
      </c>
      <c r="G17" s="33">
        <f t="shared" si="2"/>
        <v>256</v>
      </c>
      <c r="H17" s="28">
        <f t="shared" si="4"/>
        <v>256</v>
      </c>
      <c r="K17"/>
      <c r="L17" s="30"/>
      <c r="N17" s="51"/>
    </row>
    <row r="18" spans="1:14" s="3" customFormat="1" ht="15.75" x14ac:dyDescent="0.25">
      <c r="A18" s="39">
        <v>15181</v>
      </c>
      <c r="B18" s="18" t="s">
        <v>51</v>
      </c>
      <c r="C18" s="37">
        <v>46146</v>
      </c>
      <c r="D18" s="35">
        <v>0</v>
      </c>
      <c r="E18" s="44">
        <v>72</v>
      </c>
      <c r="F18" s="38">
        <v>524</v>
      </c>
      <c r="G18" s="33">
        <f t="shared" ref="G18" si="5">F18+E18</f>
        <v>596</v>
      </c>
      <c r="H18" s="28">
        <f t="shared" ref="H18" si="6">G18+D18</f>
        <v>596</v>
      </c>
      <c r="K18"/>
      <c r="L18" s="30"/>
      <c r="N18" s="51"/>
    </row>
    <row r="19" spans="1:14" s="3" customFormat="1" ht="15.75" x14ac:dyDescent="0.25">
      <c r="A19" s="39">
        <v>15182</v>
      </c>
      <c r="B19" s="18" t="s">
        <v>52</v>
      </c>
      <c r="C19" s="37">
        <v>46146</v>
      </c>
      <c r="D19" s="35">
        <v>0</v>
      </c>
      <c r="E19" s="44">
        <v>72</v>
      </c>
      <c r="F19" s="38">
        <v>479</v>
      </c>
      <c r="G19" s="33">
        <f t="shared" ref="G19" si="7">F19+E19</f>
        <v>551</v>
      </c>
      <c r="H19" s="28">
        <f t="shared" ref="H19" si="8">G19+D19</f>
        <v>551</v>
      </c>
      <c r="K19"/>
      <c r="L19" s="30"/>
      <c r="N19" s="51"/>
    </row>
    <row r="20" spans="1:14" s="3" customFormat="1" ht="15.75" x14ac:dyDescent="0.25">
      <c r="A20" s="39">
        <v>14730</v>
      </c>
      <c r="B20" s="36" t="s">
        <v>20</v>
      </c>
      <c r="C20" s="37">
        <v>45166</v>
      </c>
      <c r="D20" s="35">
        <v>0</v>
      </c>
      <c r="E20" s="44">
        <v>72</v>
      </c>
      <c r="F20" s="38">
        <v>5192.75</v>
      </c>
      <c r="G20" s="33">
        <f t="shared" si="2"/>
        <v>5264.75</v>
      </c>
      <c r="H20" s="28">
        <f t="shared" si="4"/>
        <v>5264.75</v>
      </c>
      <c r="K20"/>
      <c r="L20" s="30"/>
    </row>
    <row r="21" spans="1:14" s="3" customFormat="1" ht="15.75" x14ac:dyDescent="0.25">
      <c r="A21" s="39">
        <v>14450</v>
      </c>
      <c r="B21" s="36" t="s">
        <v>45</v>
      </c>
      <c r="C21" s="37">
        <v>44739</v>
      </c>
      <c r="D21" s="35">
        <v>0</v>
      </c>
      <c r="E21" s="44">
        <v>44</v>
      </c>
      <c r="F21" s="38">
        <v>5485.6000004577636</v>
      </c>
      <c r="G21" s="33">
        <f t="shared" si="2"/>
        <v>5529.6000004577636</v>
      </c>
      <c r="H21" s="28">
        <f t="shared" si="4"/>
        <v>5529.6000004577636</v>
      </c>
      <c r="K21"/>
      <c r="L21" s="30"/>
    </row>
    <row r="22" spans="1:14" s="3" customFormat="1" ht="15.75" x14ac:dyDescent="0.25">
      <c r="A22" s="39">
        <v>15007</v>
      </c>
      <c r="B22" s="36" t="s">
        <v>34</v>
      </c>
      <c r="C22" s="37">
        <v>45782</v>
      </c>
      <c r="D22" s="35">
        <v>0</v>
      </c>
      <c r="E22" s="44">
        <v>28</v>
      </c>
      <c r="F22" s="38">
        <v>1760</v>
      </c>
      <c r="G22" s="33">
        <f t="shared" si="2"/>
        <v>1788</v>
      </c>
      <c r="H22" s="28">
        <f t="shared" si="4"/>
        <v>1788</v>
      </c>
      <c r="K22"/>
      <c r="L22" s="30"/>
    </row>
    <row r="23" spans="1:14" s="3" customFormat="1" ht="15.75" x14ac:dyDescent="0.25">
      <c r="A23" s="39">
        <v>15179</v>
      </c>
      <c r="B23" s="36" t="s">
        <v>53</v>
      </c>
      <c r="C23" s="37">
        <v>46146</v>
      </c>
      <c r="D23" s="35">
        <v>0</v>
      </c>
      <c r="E23" s="44">
        <v>96</v>
      </c>
      <c r="F23" s="38">
        <v>492</v>
      </c>
      <c r="G23" s="33">
        <f t="shared" si="2"/>
        <v>588</v>
      </c>
      <c r="H23" s="28">
        <f t="shared" si="4"/>
        <v>588</v>
      </c>
      <c r="K23"/>
      <c r="L23" s="30"/>
    </row>
    <row r="24" spans="1:14" s="3" customFormat="1" ht="15.75" x14ac:dyDescent="0.25">
      <c r="A24" s="39">
        <v>15004</v>
      </c>
      <c r="B24" s="36" t="s">
        <v>35</v>
      </c>
      <c r="C24" s="37">
        <v>45782</v>
      </c>
      <c r="D24" s="35">
        <v>0</v>
      </c>
      <c r="E24" s="44">
        <v>60</v>
      </c>
      <c r="F24" s="38">
        <v>2528</v>
      </c>
      <c r="G24" s="33">
        <f t="shared" si="2"/>
        <v>2588</v>
      </c>
      <c r="H24" s="28">
        <f t="shared" si="4"/>
        <v>2588</v>
      </c>
      <c r="K24"/>
      <c r="L24" s="30"/>
    </row>
    <row r="25" spans="1:14" s="3" customFormat="1" ht="15.75" x14ac:dyDescent="0.25">
      <c r="A25" s="7">
        <v>14833</v>
      </c>
      <c r="B25" s="16" t="s">
        <v>23</v>
      </c>
      <c r="C25" s="13">
        <v>45425</v>
      </c>
      <c r="D25" s="32">
        <v>0</v>
      </c>
      <c r="E25" s="44">
        <v>72</v>
      </c>
      <c r="F25" s="17">
        <v>4328.75</v>
      </c>
      <c r="G25" s="33">
        <f t="shared" si="2"/>
        <v>4400.75</v>
      </c>
      <c r="H25" s="28">
        <f t="shared" si="4"/>
        <v>4400.75</v>
      </c>
      <c r="K25"/>
      <c r="L25" s="30"/>
      <c r="N25" s="51"/>
    </row>
    <row r="26" spans="1:14" s="3" customFormat="1" ht="15.75" x14ac:dyDescent="0.25">
      <c r="A26" s="7">
        <v>14834</v>
      </c>
      <c r="B26" s="16" t="s">
        <v>24</v>
      </c>
      <c r="C26" s="13">
        <v>45425</v>
      </c>
      <c r="D26" s="32">
        <v>0</v>
      </c>
      <c r="E26" s="44">
        <v>72</v>
      </c>
      <c r="F26" s="17">
        <v>4326</v>
      </c>
      <c r="G26" s="33">
        <f t="shared" si="2"/>
        <v>4398</v>
      </c>
      <c r="H26" s="28">
        <f t="shared" si="4"/>
        <v>4398</v>
      </c>
      <c r="K26"/>
      <c r="L26" s="30"/>
      <c r="N26" s="51"/>
    </row>
    <row r="27" spans="1:14" s="3" customFormat="1" ht="15.75" x14ac:dyDescent="0.25">
      <c r="A27" s="7">
        <v>8903</v>
      </c>
      <c r="B27" s="16" t="s">
        <v>1</v>
      </c>
      <c r="C27" s="13">
        <v>39958</v>
      </c>
      <c r="D27" s="19">
        <v>2279.5</v>
      </c>
      <c r="E27" s="17">
        <v>24</v>
      </c>
      <c r="F27" s="17">
        <v>10108.84</v>
      </c>
      <c r="G27" s="33">
        <f t="shared" si="2"/>
        <v>10132.84</v>
      </c>
      <c r="H27" s="28">
        <f t="shared" si="4"/>
        <v>12412.34</v>
      </c>
      <c r="K27"/>
      <c r="L27" s="30"/>
      <c r="N27" s="51"/>
    </row>
    <row r="28" spans="1:14" s="3" customFormat="1" ht="15.75" x14ac:dyDescent="0.25">
      <c r="A28" s="7">
        <v>15183</v>
      </c>
      <c r="B28" s="16" t="s">
        <v>54</v>
      </c>
      <c r="C28" s="13">
        <v>46146</v>
      </c>
      <c r="D28" s="19">
        <v>0</v>
      </c>
      <c r="E28" s="17">
        <v>60</v>
      </c>
      <c r="F28" s="17">
        <v>388</v>
      </c>
      <c r="G28" s="33">
        <f t="shared" ref="G28" si="9">F28+E28</f>
        <v>448</v>
      </c>
      <c r="H28" s="28">
        <f t="shared" ref="H28" si="10">G28+D28</f>
        <v>448</v>
      </c>
      <c r="K28"/>
      <c r="L28" s="30"/>
      <c r="N28" s="51"/>
    </row>
    <row r="29" spans="1:14" s="3" customFormat="1" ht="15.75" x14ac:dyDescent="0.25">
      <c r="A29" s="7">
        <v>14825</v>
      </c>
      <c r="B29" s="16" t="s">
        <v>25</v>
      </c>
      <c r="C29" s="13">
        <v>45425</v>
      </c>
      <c r="D29" s="19">
        <v>0</v>
      </c>
      <c r="E29" s="17">
        <v>20</v>
      </c>
      <c r="F29" s="17">
        <v>2137.5</v>
      </c>
      <c r="G29" s="33">
        <f t="shared" si="2"/>
        <v>2157.5</v>
      </c>
      <c r="H29" s="28">
        <f t="shared" si="4"/>
        <v>2157.5</v>
      </c>
      <c r="K29"/>
      <c r="L29" s="30"/>
      <c r="N29" s="51"/>
    </row>
    <row r="30" spans="1:14" s="3" customFormat="1" ht="15.75" x14ac:dyDescent="0.25">
      <c r="A30" s="7">
        <v>13483</v>
      </c>
      <c r="B30" s="16" t="s">
        <v>10</v>
      </c>
      <c r="C30" s="13">
        <v>42527</v>
      </c>
      <c r="D30" s="32">
        <v>0</v>
      </c>
      <c r="E30" s="44">
        <v>55</v>
      </c>
      <c r="F30" s="17">
        <v>14111</v>
      </c>
      <c r="G30" s="33">
        <f t="shared" si="2"/>
        <v>14166</v>
      </c>
      <c r="H30" s="28">
        <f t="shared" si="4"/>
        <v>14166</v>
      </c>
      <c r="K30"/>
      <c r="L30" s="30"/>
      <c r="N30" s="51"/>
    </row>
    <row r="31" spans="1:14" s="3" customFormat="1" ht="15.75" x14ac:dyDescent="0.25">
      <c r="A31" s="7">
        <v>15040</v>
      </c>
      <c r="B31" s="16" t="s">
        <v>36</v>
      </c>
      <c r="C31" s="13">
        <v>45782</v>
      </c>
      <c r="D31" s="19">
        <v>0</v>
      </c>
      <c r="E31" s="44">
        <v>84</v>
      </c>
      <c r="F31" s="17">
        <v>2222</v>
      </c>
      <c r="G31" s="33">
        <f t="shared" si="2"/>
        <v>2306</v>
      </c>
      <c r="H31" s="28">
        <f t="shared" si="4"/>
        <v>2306</v>
      </c>
      <c r="K31"/>
      <c r="L31" s="30"/>
      <c r="N31" s="51"/>
    </row>
    <row r="32" spans="1:14" s="3" customFormat="1" ht="15.75" x14ac:dyDescent="0.25">
      <c r="A32" s="7">
        <v>15011</v>
      </c>
      <c r="B32" s="16" t="s">
        <v>37</v>
      </c>
      <c r="C32" s="13">
        <v>45782</v>
      </c>
      <c r="D32" s="32">
        <v>0</v>
      </c>
      <c r="E32" s="44">
        <v>84</v>
      </c>
      <c r="F32" s="17">
        <v>2457</v>
      </c>
      <c r="G32" s="33">
        <f t="shared" si="2"/>
        <v>2541</v>
      </c>
      <c r="H32" s="28">
        <f t="shared" si="4"/>
        <v>2541</v>
      </c>
      <c r="K32"/>
      <c r="L32" s="30"/>
      <c r="N32" s="51"/>
    </row>
    <row r="33" spans="1:14" s="3" customFormat="1" ht="15.75" x14ac:dyDescent="0.25">
      <c r="A33" s="7">
        <v>15160</v>
      </c>
      <c r="B33" s="16" t="s">
        <v>55</v>
      </c>
      <c r="C33" s="13">
        <v>46146</v>
      </c>
      <c r="D33" s="32">
        <v>0</v>
      </c>
      <c r="E33" s="44">
        <v>96</v>
      </c>
      <c r="F33" s="17">
        <v>472.5</v>
      </c>
      <c r="G33" s="33">
        <f t="shared" ref="G33:G34" si="11">F33+E33</f>
        <v>568.5</v>
      </c>
      <c r="H33" s="28">
        <f t="shared" ref="H33:H34" si="12">G33+D33</f>
        <v>568.5</v>
      </c>
      <c r="K33"/>
      <c r="L33" s="30"/>
      <c r="N33" s="51"/>
    </row>
    <row r="34" spans="1:14" s="3" customFormat="1" ht="15.75" x14ac:dyDescent="0.25">
      <c r="A34" s="7">
        <v>13480</v>
      </c>
      <c r="B34" s="16" t="s">
        <v>65</v>
      </c>
      <c r="C34" s="13">
        <v>42527</v>
      </c>
      <c r="D34" s="32">
        <v>0</v>
      </c>
      <c r="E34" s="44">
        <v>24</v>
      </c>
      <c r="F34" s="17">
        <v>20555.5</v>
      </c>
      <c r="G34" s="33">
        <f t="shared" si="11"/>
        <v>20579.5</v>
      </c>
      <c r="H34" s="28">
        <f t="shared" si="12"/>
        <v>20579.5</v>
      </c>
      <c r="K34"/>
      <c r="L34" s="30"/>
      <c r="N34" s="51"/>
    </row>
    <row r="35" spans="1:14" s="3" customFormat="1" ht="15.75" x14ac:dyDescent="0.25">
      <c r="A35" s="7">
        <v>14609</v>
      </c>
      <c r="B35" s="16" t="s">
        <v>19</v>
      </c>
      <c r="C35" s="13">
        <v>45054</v>
      </c>
      <c r="D35" s="32">
        <v>0</v>
      </c>
      <c r="E35" s="44">
        <v>72</v>
      </c>
      <c r="F35" s="17">
        <v>5388</v>
      </c>
      <c r="G35" s="33">
        <f t="shared" si="2"/>
        <v>5460</v>
      </c>
      <c r="H35" s="28">
        <f t="shared" si="4"/>
        <v>5460</v>
      </c>
      <c r="K35"/>
      <c r="L35" s="30"/>
      <c r="N35" s="51"/>
    </row>
    <row r="36" spans="1:14" s="3" customFormat="1" ht="15.75" x14ac:dyDescent="0.25">
      <c r="A36" s="7">
        <v>15174</v>
      </c>
      <c r="B36" s="16" t="s">
        <v>56</v>
      </c>
      <c r="C36" s="13">
        <v>46146</v>
      </c>
      <c r="D36" s="32">
        <v>0</v>
      </c>
      <c r="E36" s="44">
        <v>96</v>
      </c>
      <c r="F36" s="17">
        <v>492</v>
      </c>
      <c r="G36" s="33">
        <f t="shared" ref="G36:G37" si="13">F36+E36</f>
        <v>588</v>
      </c>
      <c r="H36" s="28">
        <f t="shared" ref="H36:H37" si="14">G36+D36</f>
        <v>588</v>
      </c>
      <c r="K36"/>
      <c r="L36" s="30"/>
      <c r="N36" s="51"/>
    </row>
    <row r="37" spans="1:14" s="3" customFormat="1" ht="15.75" x14ac:dyDescent="0.25">
      <c r="A37" s="7">
        <v>15158</v>
      </c>
      <c r="B37" s="16" t="s">
        <v>57</v>
      </c>
      <c r="C37" s="13">
        <v>46146</v>
      </c>
      <c r="D37" s="32">
        <v>0</v>
      </c>
      <c r="E37" s="44">
        <v>80</v>
      </c>
      <c r="F37" s="17">
        <v>444</v>
      </c>
      <c r="G37" s="33">
        <f t="shared" si="13"/>
        <v>524</v>
      </c>
      <c r="H37" s="28">
        <f t="shared" si="14"/>
        <v>524</v>
      </c>
      <c r="K37"/>
      <c r="L37" s="30"/>
      <c r="N37" s="51"/>
    </row>
    <row r="38" spans="1:14" s="3" customFormat="1" ht="15.75" x14ac:dyDescent="0.25">
      <c r="A38" s="7">
        <v>15036</v>
      </c>
      <c r="B38" s="16" t="s">
        <v>38</v>
      </c>
      <c r="C38" s="13">
        <v>45782</v>
      </c>
      <c r="D38" s="32">
        <v>0</v>
      </c>
      <c r="E38" s="44">
        <v>84</v>
      </c>
      <c r="F38" s="17">
        <v>2237</v>
      </c>
      <c r="G38" s="33">
        <f t="shared" si="2"/>
        <v>2321</v>
      </c>
      <c r="H38" s="28">
        <f t="shared" si="4"/>
        <v>2321</v>
      </c>
      <c r="K38"/>
      <c r="L38" s="30"/>
      <c r="N38" s="51"/>
    </row>
    <row r="39" spans="1:14" s="3" customFormat="1" ht="15.75" x14ac:dyDescent="0.25">
      <c r="A39" s="7">
        <v>8247</v>
      </c>
      <c r="B39" s="16" t="s">
        <v>2</v>
      </c>
      <c r="C39" s="13">
        <v>37788</v>
      </c>
      <c r="D39" s="19">
        <v>9572.5</v>
      </c>
      <c r="E39" s="44">
        <v>48</v>
      </c>
      <c r="F39" s="17">
        <v>26026.83</v>
      </c>
      <c r="G39" s="33">
        <f t="shared" si="2"/>
        <v>26074.83</v>
      </c>
      <c r="H39" s="28">
        <f t="shared" si="4"/>
        <v>35647.33</v>
      </c>
      <c r="K39"/>
      <c r="L39" s="30"/>
      <c r="N39" s="51"/>
    </row>
    <row r="40" spans="1:14" s="3" customFormat="1" ht="15.75" x14ac:dyDescent="0.25">
      <c r="A40" s="40">
        <v>15033</v>
      </c>
      <c r="B40" s="16" t="s">
        <v>39</v>
      </c>
      <c r="C40" s="41">
        <v>45785</v>
      </c>
      <c r="D40" s="19">
        <v>0</v>
      </c>
      <c r="E40" s="44">
        <v>84</v>
      </c>
      <c r="F40" s="42">
        <v>2529.1666669845581</v>
      </c>
      <c r="G40" s="33">
        <f t="shared" si="2"/>
        <v>2613.1666669845581</v>
      </c>
      <c r="H40" s="28">
        <f t="shared" si="4"/>
        <v>2613.1666669845581</v>
      </c>
      <c r="I40" s="10"/>
      <c r="K40"/>
      <c r="L40" s="30"/>
      <c r="N40" s="51"/>
    </row>
    <row r="41" spans="1:14" x14ac:dyDescent="0.25">
      <c r="A41" s="40">
        <v>14141</v>
      </c>
      <c r="B41" s="16" t="s">
        <v>17</v>
      </c>
      <c r="C41" s="41">
        <v>44691</v>
      </c>
      <c r="D41" s="19">
        <v>0</v>
      </c>
      <c r="E41" s="44">
        <v>60</v>
      </c>
      <c r="F41" s="42">
        <v>6379.8633330154425</v>
      </c>
      <c r="G41" s="33">
        <f t="shared" si="2"/>
        <v>6439.8633330154425</v>
      </c>
      <c r="H41" s="28">
        <f t="shared" si="4"/>
        <v>6439.8633330154425</v>
      </c>
      <c r="K41"/>
      <c r="L41" s="30"/>
      <c r="N41" s="51"/>
    </row>
    <row r="42" spans="1:14" x14ac:dyDescent="0.25">
      <c r="A42" s="40">
        <v>14622</v>
      </c>
      <c r="B42" s="16" t="s">
        <v>18</v>
      </c>
      <c r="C42" s="41">
        <v>45054</v>
      </c>
      <c r="D42" s="19">
        <v>0</v>
      </c>
      <c r="E42" s="44">
        <v>48</v>
      </c>
      <c r="F42" s="42">
        <v>5110.25</v>
      </c>
      <c r="G42" s="33">
        <f t="shared" si="2"/>
        <v>5158.25</v>
      </c>
      <c r="H42" s="28">
        <f t="shared" si="4"/>
        <v>5158.25</v>
      </c>
      <c r="K42"/>
      <c r="L42" s="30"/>
      <c r="N42" s="51"/>
    </row>
    <row r="43" spans="1:14" x14ac:dyDescent="0.25">
      <c r="A43" s="40">
        <v>15006</v>
      </c>
      <c r="B43" s="16" t="s">
        <v>40</v>
      </c>
      <c r="C43" s="41">
        <v>45782</v>
      </c>
      <c r="D43" s="19">
        <v>0</v>
      </c>
      <c r="E43" s="44">
        <v>72</v>
      </c>
      <c r="F43" s="42">
        <v>2368</v>
      </c>
      <c r="G43" s="33">
        <f t="shared" si="2"/>
        <v>2440</v>
      </c>
      <c r="H43" s="28">
        <f t="shared" si="4"/>
        <v>2440</v>
      </c>
      <c r="K43"/>
      <c r="L43" s="30"/>
      <c r="N43" s="51"/>
    </row>
    <row r="44" spans="1:14" x14ac:dyDescent="0.25">
      <c r="A44" s="40">
        <v>15161</v>
      </c>
      <c r="B44" s="16" t="s">
        <v>58</v>
      </c>
      <c r="C44" s="41">
        <v>46146</v>
      </c>
      <c r="D44" s="19">
        <v>0</v>
      </c>
      <c r="E44" s="44">
        <v>72</v>
      </c>
      <c r="F44" s="42">
        <v>384</v>
      </c>
      <c r="G44" s="33">
        <f t="shared" ref="G44" si="15">F44+E44</f>
        <v>456</v>
      </c>
      <c r="H44" s="28">
        <f t="shared" ref="H44" si="16">G44+D44</f>
        <v>456</v>
      </c>
      <c r="K44"/>
      <c r="L44" s="30"/>
      <c r="N44" s="51"/>
    </row>
    <row r="45" spans="1:14" x14ac:dyDescent="0.25">
      <c r="A45" s="7">
        <v>14128</v>
      </c>
      <c r="B45" s="36" t="s">
        <v>14</v>
      </c>
      <c r="C45" s="13">
        <v>44319</v>
      </c>
      <c r="D45" s="19">
        <v>0</v>
      </c>
      <c r="E45" s="44">
        <v>72</v>
      </c>
      <c r="F45" s="17">
        <v>8765.17</v>
      </c>
      <c r="G45" s="33">
        <f t="shared" si="2"/>
        <v>8837.17</v>
      </c>
      <c r="H45" s="28">
        <f t="shared" si="4"/>
        <v>8837.17</v>
      </c>
      <c r="K45"/>
      <c r="L45" s="30"/>
      <c r="N45" s="51"/>
    </row>
    <row r="46" spans="1:14" x14ac:dyDescent="0.25">
      <c r="A46" s="7">
        <v>14820</v>
      </c>
      <c r="B46" s="36" t="s">
        <v>26</v>
      </c>
      <c r="C46" s="13">
        <v>45425</v>
      </c>
      <c r="D46" s="19">
        <v>0</v>
      </c>
      <c r="E46" s="44">
        <v>54</v>
      </c>
      <c r="F46" s="17">
        <v>3699.5</v>
      </c>
      <c r="G46" s="33">
        <f t="shared" si="2"/>
        <v>3753.5</v>
      </c>
      <c r="H46" s="28">
        <f t="shared" si="4"/>
        <v>3753.5</v>
      </c>
      <c r="K46"/>
      <c r="L46" s="30"/>
      <c r="N46" s="51"/>
    </row>
    <row r="47" spans="1:14" x14ac:dyDescent="0.25">
      <c r="A47" s="7">
        <v>15180</v>
      </c>
      <c r="B47" s="36" t="s">
        <v>59</v>
      </c>
      <c r="C47" s="13">
        <v>46146</v>
      </c>
      <c r="D47" s="19">
        <v>0</v>
      </c>
      <c r="E47" s="44">
        <v>72</v>
      </c>
      <c r="F47" s="17">
        <v>348</v>
      </c>
      <c r="G47" s="33">
        <f t="shared" ref="G47" si="17">F47+E47</f>
        <v>420</v>
      </c>
      <c r="H47" s="28">
        <f t="shared" ref="H47" si="18">G47+D47</f>
        <v>420</v>
      </c>
      <c r="K47"/>
      <c r="L47" s="30"/>
      <c r="N47" s="51"/>
    </row>
    <row r="48" spans="1:14" x14ac:dyDescent="0.25">
      <c r="A48" s="7">
        <v>14819</v>
      </c>
      <c r="B48" s="36" t="s">
        <v>27</v>
      </c>
      <c r="C48" s="13">
        <v>45425</v>
      </c>
      <c r="D48" s="19">
        <v>0</v>
      </c>
      <c r="E48" s="44">
        <v>72</v>
      </c>
      <c r="F48" s="17">
        <v>4193.75</v>
      </c>
      <c r="G48" s="33">
        <f t="shared" si="2"/>
        <v>4265.75</v>
      </c>
      <c r="H48" s="28">
        <f t="shared" si="4"/>
        <v>4265.75</v>
      </c>
      <c r="K48"/>
      <c r="L48" s="30"/>
      <c r="N48" s="51"/>
    </row>
    <row r="49" spans="1:14" x14ac:dyDescent="0.25">
      <c r="A49" s="7">
        <v>1988</v>
      </c>
      <c r="B49" s="36" t="s">
        <v>29</v>
      </c>
      <c r="C49" s="13">
        <v>37089</v>
      </c>
      <c r="D49" s="19">
        <v>0</v>
      </c>
      <c r="E49" s="44">
        <v>60</v>
      </c>
      <c r="F49" s="17">
        <v>51100</v>
      </c>
      <c r="G49" s="33">
        <f t="shared" si="2"/>
        <v>51160</v>
      </c>
      <c r="H49" s="28">
        <f t="shared" si="4"/>
        <v>51160</v>
      </c>
      <c r="K49"/>
      <c r="L49" s="30"/>
      <c r="N49" s="51"/>
    </row>
    <row r="50" spans="1:14" x14ac:dyDescent="0.25">
      <c r="A50" s="7">
        <v>15173</v>
      </c>
      <c r="B50" s="36" t="s">
        <v>60</v>
      </c>
      <c r="C50" s="13">
        <v>46146</v>
      </c>
      <c r="D50" s="19">
        <v>0</v>
      </c>
      <c r="E50" s="44">
        <v>60</v>
      </c>
      <c r="F50" s="17">
        <v>280</v>
      </c>
      <c r="G50" s="33">
        <f t="shared" ref="G50" si="19">F50+E50</f>
        <v>340</v>
      </c>
      <c r="H50" s="28">
        <f t="shared" ref="H50" si="20">G50+D50</f>
        <v>340</v>
      </c>
      <c r="K50"/>
      <c r="L50" s="30"/>
      <c r="N50" s="51"/>
    </row>
    <row r="51" spans="1:14" x14ac:dyDescent="0.25">
      <c r="A51" s="7">
        <v>15038</v>
      </c>
      <c r="B51" s="36" t="s">
        <v>41</v>
      </c>
      <c r="C51" s="13">
        <v>45782</v>
      </c>
      <c r="D51" s="19">
        <v>0</v>
      </c>
      <c r="E51" s="44">
        <v>72</v>
      </c>
      <c r="F51" s="17">
        <v>2059</v>
      </c>
      <c r="G51" s="33">
        <f t="shared" si="2"/>
        <v>2131</v>
      </c>
      <c r="H51" s="28">
        <f t="shared" si="4"/>
        <v>2131</v>
      </c>
      <c r="K51"/>
      <c r="L51" s="30"/>
      <c r="N51" s="51"/>
    </row>
    <row r="52" spans="1:14" x14ac:dyDescent="0.25">
      <c r="A52" s="7">
        <v>15157</v>
      </c>
      <c r="B52" s="36" t="s">
        <v>61</v>
      </c>
      <c r="C52" s="13">
        <v>46146</v>
      </c>
      <c r="D52" s="19">
        <v>0</v>
      </c>
      <c r="E52" s="44">
        <v>72</v>
      </c>
      <c r="F52" s="17">
        <v>420</v>
      </c>
      <c r="G52" s="33">
        <f t="shared" ref="G52" si="21">F52+E52</f>
        <v>492</v>
      </c>
      <c r="H52" s="28">
        <f t="shared" ref="H52" si="22">G52+D52</f>
        <v>492</v>
      </c>
      <c r="K52"/>
      <c r="L52" s="30"/>
      <c r="N52" s="51"/>
    </row>
    <row r="53" spans="1:14" x14ac:dyDescent="0.25">
      <c r="A53" s="7">
        <v>14818</v>
      </c>
      <c r="B53" s="16" t="s">
        <v>28</v>
      </c>
      <c r="C53" s="13">
        <v>45425</v>
      </c>
      <c r="D53" s="19">
        <v>0</v>
      </c>
      <c r="E53" s="44">
        <v>60</v>
      </c>
      <c r="F53" s="17">
        <v>3787</v>
      </c>
      <c r="G53" s="45">
        <f t="shared" ref="G53" si="23">F53+E53</f>
        <v>3847</v>
      </c>
      <c r="H53" s="28">
        <f t="shared" si="4"/>
        <v>3847</v>
      </c>
      <c r="K53"/>
      <c r="L53" s="30"/>
      <c r="N53" s="51"/>
    </row>
    <row r="54" spans="1:14" x14ac:dyDescent="0.25">
      <c r="A54" s="40">
        <v>15177</v>
      </c>
      <c r="B54" s="55" t="s">
        <v>62</v>
      </c>
      <c r="C54" s="41">
        <v>46146</v>
      </c>
      <c r="D54" s="19">
        <v>0</v>
      </c>
      <c r="E54" s="56">
        <v>72</v>
      </c>
      <c r="F54" s="42">
        <v>360</v>
      </c>
      <c r="G54" s="45">
        <f t="shared" ref="G54:G56" si="24">F54+E54</f>
        <v>432</v>
      </c>
      <c r="H54" s="28">
        <f t="shared" ref="H54:H56" si="25">G54+D54</f>
        <v>432</v>
      </c>
      <c r="K54"/>
      <c r="L54" s="30"/>
      <c r="N54" s="51"/>
    </row>
    <row r="55" spans="1:14" x14ac:dyDescent="0.25">
      <c r="A55" s="40">
        <v>15178</v>
      </c>
      <c r="B55" s="55" t="s">
        <v>63</v>
      </c>
      <c r="C55" s="41">
        <v>46146</v>
      </c>
      <c r="D55" s="19">
        <v>0</v>
      </c>
      <c r="E55" s="56">
        <v>72</v>
      </c>
      <c r="F55" s="42">
        <v>345</v>
      </c>
      <c r="G55" s="45">
        <f t="shared" si="24"/>
        <v>417</v>
      </c>
      <c r="H55" s="28">
        <f t="shared" si="25"/>
        <v>417</v>
      </c>
      <c r="K55"/>
      <c r="L55" s="30"/>
      <c r="N55" s="51"/>
    </row>
    <row r="56" spans="1:14" x14ac:dyDescent="0.25">
      <c r="A56" s="40">
        <v>15176</v>
      </c>
      <c r="B56" s="55" t="s">
        <v>64</v>
      </c>
      <c r="C56" s="41">
        <v>46146</v>
      </c>
      <c r="D56" s="19">
        <v>0</v>
      </c>
      <c r="E56" s="56">
        <v>60</v>
      </c>
      <c r="F56" s="42">
        <v>316</v>
      </c>
      <c r="G56" s="45">
        <f t="shared" si="24"/>
        <v>376</v>
      </c>
      <c r="H56" s="28">
        <f t="shared" si="25"/>
        <v>376</v>
      </c>
      <c r="K56"/>
      <c r="L56" s="30"/>
      <c r="N56" s="51"/>
    </row>
    <row r="57" spans="1:14" x14ac:dyDescent="0.25">
      <c r="A57" s="62">
        <v>15012</v>
      </c>
      <c r="B57" s="57" t="s">
        <v>42</v>
      </c>
      <c r="C57" s="58">
        <v>45785</v>
      </c>
      <c r="D57" s="19">
        <v>0</v>
      </c>
      <c r="E57" s="60">
        <v>72</v>
      </c>
      <c r="F57" s="60">
        <v>2454.75</v>
      </c>
      <c r="G57" s="33">
        <f t="shared" ref="G57" si="26">F57+E57</f>
        <v>2526.75</v>
      </c>
      <c r="H57" s="28">
        <f t="shared" si="4"/>
        <v>2526.75</v>
      </c>
      <c r="K57"/>
      <c r="L57" s="30"/>
      <c r="M57" s="30"/>
    </row>
    <row r="58" spans="1:14" x14ac:dyDescent="0.25">
      <c r="A58" s="36"/>
      <c r="B58" s="23" t="s">
        <v>3</v>
      </c>
      <c r="C58" s="23"/>
      <c r="D58" s="14">
        <f>SUM(D4:D57)</f>
        <v>11852</v>
      </c>
      <c r="E58" s="14">
        <f>SUM(E4:E57)</f>
        <v>3483</v>
      </c>
      <c r="F58" s="14">
        <f>SUM(F4:F57)</f>
        <v>242999.39333347321</v>
      </c>
      <c r="G58" s="29">
        <f>SUM(G4:G57)</f>
        <v>246482.39333347321</v>
      </c>
      <c r="H58" s="14">
        <f>SUM(H4:H57)</f>
        <v>258334.39333347321</v>
      </c>
    </row>
    <row r="59" spans="1:14" x14ac:dyDescent="0.25">
      <c r="A59" s="3"/>
      <c r="B59" s="3"/>
      <c r="C59" s="3"/>
      <c r="D59" s="11"/>
      <c r="F59" s="11"/>
      <c r="H59" s="22"/>
    </row>
    <row r="63" spans="1:14" x14ac:dyDescent="0.25">
      <c r="C63" s="3"/>
      <c r="D63"/>
      <c r="E63" s="30"/>
    </row>
    <row r="64" spans="1:14" x14ac:dyDescent="0.25">
      <c r="C64" s="50"/>
      <c r="D64"/>
      <c r="E64" s="30"/>
    </row>
    <row r="66" spans="2:2" x14ac:dyDescent="0.25">
      <c r="B66" s="52"/>
    </row>
    <row r="84" spans="2:2" x14ac:dyDescent="0.25">
      <c r="B84" s="52"/>
    </row>
  </sheetData>
  <sortState xmlns:xlrd2="http://schemas.microsoft.com/office/spreadsheetml/2017/richdata2" ref="A4:H49">
    <sortCondition ref="B4:B49"/>
  </sortState>
  <mergeCells count="2">
    <mergeCell ref="A2:H2"/>
    <mergeCell ref="A1:H1"/>
  </mergeCells>
  <conditionalFormatting sqref="H4:H57">
    <cfRule type="cellIs" dxfId="11" priority="1" operator="greaterThan">
      <formula>4160</formula>
    </cfRule>
    <cfRule type="cellIs" dxfId="10" priority="2" operator="between">
      <formula>0</formula>
      <formula>1900</formula>
    </cfRule>
    <cfRule type="cellIs" dxfId="9" priority="3" operator="between">
      <formula>1901</formula>
      <formula>2080</formula>
    </cfRule>
    <cfRule type="cellIs" dxfId="8" priority="4" operator="between">
      <formula>2081</formula>
      <formula>4000</formula>
    </cfRule>
    <cfRule type="cellIs" dxfId="7" priority="5" operator="between">
      <formula>4001</formula>
      <formula>4160</formula>
    </cfRule>
  </conditionalFormatting>
  <printOptions horizontalCentered="1"/>
  <pageMargins left="0" right="0" top="0" bottom="0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9"/>
  <sheetViews>
    <sheetView tabSelected="1" workbookViewId="0">
      <selection activeCell="A3" sqref="A3"/>
    </sheetView>
  </sheetViews>
  <sheetFormatPr defaultColWidth="16.42578125" defaultRowHeight="15" x14ac:dyDescent="0.2"/>
  <cols>
    <col min="1" max="1" width="9.7109375" style="20" customWidth="1"/>
    <col min="2" max="2" width="31.140625" style="3" bestFit="1" customWidth="1"/>
    <col min="3" max="3" width="13.5703125" style="21" customWidth="1"/>
    <col min="4" max="4" width="15.42578125" style="11" bestFit="1" customWidth="1"/>
    <col min="5" max="5" width="15.42578125" style="26" customWidth="1"/>
    <col min="6" max="6" width="15.42578125" style="22" bestFit="1" customWidth="1"/>
    <col min="7" max="16384" width="16.42578125" style="3"/>
  </cols>
  <sheetData>
    <row r="1" spans="1:7" s="25" customFormat="1" ht="18" x14ac:dyDescent="0.25">
      <c r="A1" s="80" t="s">
        <v>5</v>
      </c>
      <c r="B1" s="80"/>
      <c r="C1" s="80"/>
      <c r="D1" s="80"/>
      <c r="E1" s="80"/>
      <c r="F1" s="80"/>
    </row>
    <row r="2" spans="1:7" s="25" customFormat="1" ht="18" x14ac:dyDescent="0.25">
      <c r="A2" s="80" t="s">
        <v>66</v>
      </c>
      <c r="B2" s="80"/>
      <c r="C2" s="80"/>
      <c r="D2" s="80"/>
      <c r="E2" s="80"/>
      <c r="F2" s="80"/>
    </row>
    <row r="3" spans="1:7" ht="31.5" x14ac:dyDescent="0.25">
      <c r="A3" s="5" t="s">
        <v>15</v>
      </c>
      <c r="B3" s="15" t="s">
        <v>0</v>
      </c>
      <c r="C3" s="12" t="s">
        <v>8</v>
      </c>
      <c r="D3" s="4" t="s">
        <v>7</v>
      </c>
      <c r="E3" s="27" t="s">
        <v>11</v>
      </c>
      <c r="F3" s="9" t="s">
        <v>4</v>
      </c>
      <c r="G3" s="30"/>
    </row>
    <row r="4" spans="1:7" x14ac:dyDescent="0.2">
      <c r="A4" s="7">
        <v>1988</v>
      </c>
      <c r="B4" s="16" t="s">
        <v>29</v>
      </c>
      <c r="C4" s="13">
        <v>37089</v>
      </c>
      <c r="D4" s="34">
        <v>0</v>
      </c>
      <c r="E4" s="33">
        <v>51160</v>
      </c>
      <c r="F4" s="43">
        <f t="shared" ref="F4:F35" si="0">D4+E4</f>
        <v>51160</v>
      </c>
    </row>
    <row r="5" spans="1:7" x14ac:dyDescent="0.2">
      <c r="A5" s="7">
        <v>8247</v>
      </c>
      <c r="B5" s="16" t="s">
        <v>2</v>
      </c>
      <c r="C5" s="13">
        <v>37788</v>
      </c>
      <c r="D5" s="34">
        <v>9572.5</v>
      </c>
      <c r="E5" s="33">
        <v>26074.83</v>
      </c>
      <c r="F5" s="43">
        <f t="shared" si="0"/>
        <v>35647.33</v>
      </c>
    </row>
    <row r="6" spans="1:7" ht="15.75" x14ac:dyDescent="0.25">
      <c r="A6" s="7">
        <v>13480</v>
      </c>
      <c r="B6" s="18" t="s">
        <v>65</v>
      </c>
      <c r="C6" s="13">
        <v>42527</v>
      </c>
      <c r="D6" s="32">
        <v>0</v>
      </c>
      <c r="E6" s="33">
        <v>20579.5</v>
      </c>
      <c r="F6" s="28">
        <f t="shared" si="0"/>
        <v>20579.5</v>
      </c>
      <c r="G6" s="30"/>
    </row>
    <row r="7" spans="1:7" ht="15.75" x14ac:dyDescent="0.25">
      <c r="A7" s="7">
        <v>13483</v>
      </c>
      <c r="B7" s="18" t="s">
        <v>10</v>
      </c>
      <c r="C7" s="13">
        <v>42527</v>
      </c>
      <c r="D7" s="32">
        <v>0</v>
      </c>
      <c r="E7" s="61">
        <v>14166</v>
      </c>
      <c r="F7" s="43">
        <f t="shared" si="0"/>
        <v>14166</v>
      </c>
      <c r="G7" s="30"/>
    </row>
    <row r="8" spans="1:7" ht="15.75" x14ac:dyDescent="0.25">
      <c r="A8" s="7">
        <v>8903</v>
      </c>
      <c r="B8" s="18" t="s">
        <v>1</v>
      </c>
      <c r="C8" s="13">
        <v>39958</v>
      </c>
      <c r="D8" s="34">
        <v>2279.5</v>
      </c>
      <c r="E8" s="61">
        <v>10132.84</v>
      </c>
      <c r="F8" s="43">
        <f t="shared" si="0"/>
        <v>12412.34</v>
      </c>
      <c r="G8" s="30"/>
    </row>
    <row r="9" spans="1:7" ht="15.75" x14ac:dyDescent="0.25">
      <c r="A9" s="7">
        <v>14128</v>
      </c>
      <c r="B9" s="16" t="s">
        <v>14</v>
      </c>
      <c r="C9" s="13">
        <v>44319</v>
      </c>
      <c r="D9" s="34">
        <v>0</v>
      </c>
      <c r="E9" s="33">
        <v>8837.17</v>
      </c>
      <c r="F9" s="28">
        <f t="shared" si="0"/>
        <v>8837.17</v>
      </c>
      <c r="G9" s="30"/>
    </row>
    <row r="10" spans="1:7" ht="15.75" x14ac:dyDescent="0.25">
      <c r="A10" s="7">
        <v>14396</v>
      </c>
      <c r="B10" s="16" t="s">
        <v>16</v>
      </c>
      <c r="C10" s="13">
        <v>44691</v>
      </c>
      <c r="D10" s="34">
        <v>0</v>
      </c>
      <c r="E10" s="33">
        <v>7891.753333015442</v>
      </c>
      <c r="F10" s="28">
        <f t="shared" si="0"/>
        <v>7891.753333015442</v>
      </c>
      <c r="G10" s="30"/>
    </row>
    <row r="11" spans="1:7" ht="15.75" x14ac:dyDescent="0.25">
      <c r="A11" s="7">
        <v>13500</v>
      </c>
      <c r="B11" s="16" t="s">
        <v>13</v>
      </c>
      <c r="C11" s="13">
        <v>44319</v>
      </c>
      <c r="D11" s="34">
        <v>0</v>
      </c>
      <c r="E11" s="33">
        <v>7683</v>
      </c>
      <c r="F11" s="28">
        <f t="shared" si="0"/>
        <v>7683</v>
      </c>
      <c r="G11" s="30"/>
    </row>
    <row r="12" spans="1:7" ht="15.75" x14ac:dyDescent="0.25">
      <c r="A12" s="7">
        <v>14141</v>
      </c>
      <c r="B12" s="16" t="s">
        <v>17</v>
      </c>
      <c r="C12" s="13">
        <v>44705</v>
      </c>
      <c r="D12" s="34">
        <v>0</v>
      </c>
      <c r="E12" s="33">
        <v>6439.8633330154425</v>
      </c>
      <c r="F12" s="28">
        <f t="shared" si="0"/>
        <v>6439.8633330154425</v>
      </c>
      <c r="G12" s="30"/>
    </row>
    <row r="13" spans="1:7" ht="15.75" x14ac:dyDescent="0.25">
      <c r="A13" s="7">
        <v>14450</v>
      </c>
      <c r="B13" s="36" t="s">
        <v>45</v>
      </c>
      <c r="C13" s="59">
        <v>44739</v>
      </c>
      <c r="D13" s="34">
        <v>0</v>
      </c>
      <c r="E13" s="33">
        <v>5529.6000004577636</v>
      </c>
      <c r="F13" s="28">
        <f t="shared" si="0"/>
        <v>5529.6000004577636</v>
      </c>
      <c r="G13" s="30"/>
    </row>
    <row r="14" spans="1:7" ht="15.75" x14ac:dyDescent="0.25">
      <c r="A14" s="7">
        <v>14609</v>
      </c>
      <c r="B14" s="16" t="s">
        <v>19</v>
      </c>
      <c r="C14" s="13">
        <v>45054</v>
      </c>
      <c r="D14" s="32">
        <v>0</v>
      </c>
      <c r="E14" s="33">
        <v>5460</v>
      </c>
      <c r="F14" s="28">
        <f t="shared" si="0"/>
        <v>5460</v>
      </c>
      <c r="G14" s="30"/>
    </row>
    <row r="15" spans="1:7" ht="15.75" x14ac:dyDescent="0.25">
      <c r="A15" s="7">
        <v>14730</v>
      </c>
      <c r="B15" s="36" t="s">
        <v>20</v>
      </c>
      <c r="C15" s="59">
        <v>45166</v>
      </c>
      <c r="D15" s="34">
        <v>0</v>
      </c>
      <c r="E15" s="33">
        <v>5264.75</v>
      </c>
      <c r="F15" s="28">
        <f t="shared" si="0"/>
        <v>5264.75</v>
      </c>
      <c r="G15" s="30"/>
    </row>
    <row r="16" spans="1:7" ht="15.75" x14ac:dyDescent="0.25">
      <c r="A16" s="7">
        <v>14622</v>
      </c>
      <c r="B16" s="16" t="s">
        <v>18</v>
      </c>
      <c r="C16" s="13">
        <v>45054</v>
      </c>
      <c r="D16" s="34">
        <v>0</v>
      </c>
      <c r="E16" s="61">
        <v>5158.25</v>
      </c>
      <c r="F16" s="28">
        <f t="shared" si="0"/>
        <v>5158.25</v>
      </c>
      <c r="G16" s="30"/>
    </row>
    <row r="17" spans="1:7" ht="15.75" x14ac:dyDescent="0.25">
      <c r="A17" s="7">
        <v>14828</v>
      </c>
      <c r="B17" s="46" t="s">
        <v>21</v>
      </c>
      <c r="C17" s="13">
        <v>45425</v>
      </c>
      <c r="D17" s="34">
        <v>0</v>
      </c>
      <c r="E17" s="38">
        <v>4470.75</v>
      </c>
      <c r="F17" s="28">
        <f t="shared" si="0"/>
        <v>4470.75</v>
      </c>
      <c r="G17" s="30"/>
    </row>
    <row r="18" spans="1:7" ht="15.75" x14ac:dyDescent="0.25">
      <c r="A18" s="7">
        <v>14833</v>
      </c>
      <c r="B18" s="16" t="s">
        <v>23</v>
      </c>
      <c r="C18" s="13">
        <v>45425</v>
      </c>
      <c r="D18" s="74">
        <v>0</v>
      </c>
      <c r="E18" s="38">
        <v>4400.75</v>
      </c>
      <c r="F18" s="28">
        <f t="shared" si="0"/>
        <v>4400.75</v>
      </c>
      <c r="G18" s="30"/>
    </row>
    <row r="19" spans="1:7" ht="15.75" x14ac:dyDescent="0.25">
      <c r="A19" s="7">
        <v>14834</v>
      </c>
      <c r="B19" s="16" t="s">
        <v>24</v>
      </c>
      <c r="C19" s="13">
        <v>45425</v>
      </c>
      <c r="D19" s="74">
        <v>0</v>
      </c>
      <c r="E19" s="38">
        <v>4398</v>
      </c>
      <c r="F19" s="28">
        <f t="shared" si="0"/>
        <v>4398</v>
      </c>
      <c r="G19" s="30"/>
    </row>
    <row r="20" spans="1:7" ht="15.75" x14ac:dyDescent="0.25">
      <c r="A20" s="7">
        <v>14819</v>
      </c>
      <c r="B20" s="16" t="s">
        <v>27</v>
      </c>
      <c r="C20" s="13">
        <v>45425</v>
      </c>
      <c r="D20" s="34">
        <v>0</v>
      </c>
      <c r="E20" s="38">
        <v>4265.75</v>
      </c>
      <c r="F20" s="28">
        <f t="shared" si="0"/>
        <v>4265.75</v>
      </c>
      <c r="G20" s="30"/>
    </row>
    <row r="21" spans="1:7" ht="15.75" x14ac:dyDescent="0.25">
      <c r="A21" s="7">
        <v>14818</v>
      </c>
      <c r="B21" s="16" t="s">
        <v>28</v>
      </c>
      <c r="C21" s="13">
        <v>45425</v>
      </c>
      <c r="D21" s="34">
        <v>0</v>
      </c>
      <c r="E21" s="38">
        <v>3847</v>
      </c>
      <c r="F21" s="28">
        <f t="shared" si="0"/>
        <v>3847</v>
      </c>
      <c r="G21" s="30"/>
    </row>
    <row r="22" spans="1:7" ht="15.75" x14ac:dyDescent="0.25">
      <c r="A22" s="7">
        <v>14820</v>
      </c>
      <c r="B22" s="16" t="s">
        <v>26</v>
      </c>
      <c r="C22" s="13">
        <v>45425</v>
      </c>
      <c r="D22" s="34">
        <v>0</v>
      </c>
      <c r="E22" s="38">
        <v>3753.5</v>
      </c>
      <c r="F22" s="28">
        <f t="shared" si="0"/>
        <v>3753.5</v>
      </c>
      <c r="G22" s="30"/>
    </row>
    <row r="23" spans="1:7" ht="15.75" x14ac:dyDescent="0.25">
      <c r="A23" s="39">
        <v>15033</v>
      </c>
      <c r="B23" s="16" t="s">
        <v>39</v>
      </c>
      <c r="C23" s="37">
        <v>45782</v>
      </c>
      <c r="D23" s="34">
        <v>0</v>
      </c>
      <c r="E23" s="38">
        <v>2613.1666669845581</v>
      </c>
      <c r="F23" s="28">
        <f t="shared" si="0"/>
        <v>2613.1666669845581</v>
      </c>
      <c r="G23" s="30"/>
    </row>
    <row r="24" spans="1:7" ht="15.75" x14ac:dyDescent="0.25">
      <c r="A24" s="40">
        <v>15004</v>
      </c>
      <c r="B24" s="36" t="s">
        <v>35</v>
      </c>
      <c r="C24" s="41">
        <v>45782</v>
      </c>
      <c r="D24" s="48">
        <v>0</v>
      </c>
      <c r="E24" s="17">
        <v>2588</v>
      </c>
      <c r="F24" s="28">
        <f t="shared" si="0"/>
        <v>2588</v>
      </c>
      <c r="G24" s="30"/>
    </row>
    <row r="25" spans="1:7" ht="15.75" x14ac:dyDescent="0.25">
      <c r="A25" s="40">
        <v>15008</v>
      </c>
      <c r="B25" s="16" t="s">
        <v>30</v>
      </c>
      <c r="C25" s="41">
        <v>45782</v>
      </c>
      <c r="D25" s="48">
        <v>0</v>
      </c>
      <c r="E25" s="33">
        <v>2568</v>
      </c>
      <c r="F25" s="28">
        <f t="shared" si="0"/>
        <v>2568</v>
      </c>
      <c r="G25" s="30"/>
    </row>
    <row r="26" spans="1:7" ht="15.75" x14ac:dyDescent="0.25">
      <c r="A26" s="40">
        <v>15005</v>
      </c>
      <c r="B26" s="16" t="s">
        <v>43</v>
      </c>
      <c r="C26" s="41">
        <v>45782</v>
      </c>
      <c r="D26" s="48">
        <v>0</v>
      </c>
      <c r="E26" s="33">
        <v>2552</v>
      </c>
      <c r="F26" s="28">
        <f t="shared" si="0"/>
        <v>2552</v>
      </c>
      <c r="G26" s="30"/>
    </row>
    <row r="27" spans="1:7" ht="15.75" x14ac:dyDescent="0.25">
      <c r="A27" s="40">
        <v>15011</v>
      </c>
      <c r="B27" s="16" t="s">
        <v>37</v>
      </c>
      <c r="C27" s="41">
        <v>45782</v>
      </c>
      <c r="D27" s="49">
        <v>0</v>
      </c>
      <c r="E27" s="33">
        <v>2541</v>
      </c>
      <c r="F27" s="28">
        <f t="shared" si="0"/>
        <v>2541</v>
      </c>
      <c r="G27" s="30"/>
    </row>
    <row r="28" spans="1:7" ht="15.75" x14ac:dyDescent="0.25">
      <c r="A28" s="6">
        <v>15012</v>
      </c>
      <c r="B28" s="36" t="s">
        <v>42</v>
      </c>
      <c r="C28" s="67">
        <v>45782</v>
      </c>
      <c r="D28" s="34">
        <v>0</v>
      </c>
      <c r="E28" s="38">
        <v>2526.75</v>
      </c>
      <c r="F28" s="28">
        <f t="shared" si="0"/>
        <v>2526.75</v>
      </c>
      <c r="G28" s="30"/>
    </row>
    <row r="29" spans="1:7" ht="15.75" x14ac:dyDescent="0.25">
      <c r="A29" s="40">
        <v>15028</v>
      </c>
      <c r="B29" s="16" t="s">
        <v>31</v>
      </c>
      <c r="C29" s="41">
        <v>45782</v>
      </c>
      <c r="D29" s="48">
        <v>0</v>
      </c>
      <c r="E29" s="33">
        <v>2511</v>
      </c>
      <c r="F29" s="28">
        <f t="shared" si="0"/>
        <v>2511</v>
      </c>
      <c r="G29" s="30"/>
    </row>
    <row r="30" spans="1:7" ht="15.75" x14ac:dyDescent="0.25">
      <c r="A30" s="40">
        <v>14829</v>
      </c>
      <c r="B30" s="36" t="s">
        <v>22</v>
      </c>
      <c r="C30" s="41">
        <v>45425</v>
      </c>
      <c r="D30" s="48">
        <v>0</v>
      </c>
      <c r="E30" s="17">
        <v>2479.42</v>
      </c>
      <c r="F30" s="28">
        <f t="shared" si="0"/>
        <v>2479.42</v>
      </c>
      <c r="G30" s="30"/>
    </row>
    <row r="31" spans="1:7" ht="15.75" x14ac:dyDescent="0.25">
      <c r="A31" s="40">
        <v>15006</v>
      </c>
      <c r="B31" s="16" t="s">
        <v>40</v>
      </c>
      <c r="C31" s="41">
        <v>45782</v>
      </c>
      <c r="D31" s="48">
        <v>0</v>
      </c>
      <c r="E31" s="33">
        <v>2440</v>
      </c>
      <c r="F31" s="28">
        <f t="shared" si="0"/>
        <v>2440</v>
      </c>
      <c r="G31" s="30"/>
    </row>
    <row r="32" spans="1:7" ht="15.75" x14ac:dyDescent="0.25">
      <c r="A32" s="40">
        <v>15036</v>
      </c>
      <c r="B32" s="16" t="s">
        <v>38</v>
      </c>
      <c r="C32" s="41">
        <v>45782</v>
      </c>
      <c r="D32" s="49">
        <v>0</v>
      </c>
      <c r="E32" s="33">
        <v>2321</v>
      </c>
      <c r="F32" s="28">
        <f t="shared" si="0"/>
        <v>2321</v>
      </c>
      <c r="G32" s="30"/>
    </row>
    <row r="33" spans="1:8" ht="15.75" x14ac:dyDescent="0.25">
      <c r="A33" s="7">
        <v>15040</v>
      </c>
      <c r="B33" s="16" t="s">
        <v>36</v>
      </c>
      <c r="C33" s="13">
        <v>45782</v>
      </c>
      <c r="D33" s="34">
        <v>0</v>
      </c>
      <c r="E33" s="61">
        <v>2306</v>
      </c>
      <c r="F33" s="28">
        <f t="shared" si="0"/>
        <v>2306</v>
      </c>
      <c r="G33" s="30"/>
    </row>
    <row r="34" spans="1:8" ht="15.75" x14ac:dyDescent="0.25">
      <c r="A34" s="7">
        <v>14825</v>
      </c>
      <c r="B34" s="16" t="s">
        <v>25</v>
      </c>
      <c r="C34" s="13">
        <v>45425</v>
      </c>
      <c r="D34" s="48">
        <v>0</v>
      </c>
      <c r="E34" s="38">
        <v>2157.5</v>
      </c>
      <c r="F34" s="28">
        <f t="shared" si="0"/>
        <v>2157.5</v>
      </c>
      <c r="G34" s="30"/>
    </row>
    <row r="35" spans="1:8" ht="15.75" x14ac:dyDescent="0.25">
      <c r="A35" s="40">
        <v>15038</v>
      </c>
      <c r="B35" s="16" t="s">
        <v>41</v>
      </c>
      <c r="C35" s="41">
        <v>45782</v>
      </c>
      <c r="D35" s="48">
        <v>0</v>
      </c>
      <c r="E35" s="33">
        <v>2131</v>
      </c>
      <c r="F35" s="28">
        <f t="shared" si="0"/>
        <v>2131</v>
      </c>
      <c r="G35" s="30"/>
    </row>
    <row r="36" spans="1:8" ht="15.75" x14ac:dyDescent="0.25">
      <c r="A36" s="7">
        <v>15034</v>
      </c>
      <c r="B36" s="16" t="s">
        <v>44</v>
      </c>
      <c r="C36" s="13">
        <v>45782</v>
      </c>
      <c r="D36" s="34">
        <v>0</v>
      </c>
      <c r="E36" s="61">
        <v>2117</v>
      </c>
      <c r="F36" s="28">
        <f t="shared" ref="F36:F67" si="1">D36+E36</f>
        <v>2117</v>
      </c>
      <c r="G36" s="30"/>
    </row>
    <row r="37" spans="1:8" ht="15.75" x14ac:dyDescent="0.25">
      <c r="A37" s="7">
        <v>15003</v>
      </c>
      <c r="B37" s="16" t="s">
        <v>33</v>
      </c>
      <c r="C37" s="13">
        <v>45782</v>
      </c>
      <c r="D37" s="34">
        <v>0</v>
      </c>
      <c r="E37" s="61">
        <v>1998.75</v>
      </c>
      <c r="F37" s="28">
        <f t="shared" si="1"/>
        <v>1998.75</v>
      </c>
      <c r="G37" s="30"/>
    </row>
    <row r="38" spans="1:8" ht="15.75" x14ac:dyDescent="0.25">
      <c r="A38" s="40">
        <v>15007</v>
      </c>
      <c r="B38" s="36" t="s">
        <v>34</v>
      </c>
      <c r="C38" s="68">
        <v>45782</v>
      </c>
      <c r="D38" s="48">
        <v>0</v>
      </c>
      <c r="E38" s="33">
        <v>1788</v>
      </c>
      <c r="F38" s="28">
        <f t="shared" si="1"/>
        <v>1788</v>
      </c>
      <c r="G38" s="30"/>
    </row>
    <row r="39" spans="1:8" ht="15.75" x14ac:dyDescent="0.25">
      <c r="A39" s="40">
        <v>15154</v>
      </c>
      <c r="B39" s="46" t="s">
        <v>47</v>
      </c>
      <c r="C39" s="41">
        <v>46146</v>
      </c>
      <c r="D39" s="48">
        <v>0</v>
      </c>
      <c r="E39" s="33">
        <v>647</v>
      </c>
      <c r="F39" s="28">
        <f t="shared" si="1"/>
        <v>647</v>
      </c>
      <c r="G39" s="30"/>
    </row>
    <row r="40" spans="1:8" ht="15.75" x14ac:dyDescent="0.25">
      <c r="A40" s="40">
        <v>15181</v>
      </c>
      <c r="B40" s="16" t="s">
        <v>51</v>
      </c>
      <c r="C40" s="41">
        <v>46146</v>
      </c>
      <c r="D40" s="48">
        <v>0</v>
      </c>
      <c r="E40" s="45">
        <v>596</v>
      </c>
      <c r="F40" s="28">
        <f t="shared" si="1"/>
        <v>596</v>
      </c>
      <c r="G40" s="30"/>
    </row>
    <row r="41" spans="1:8" ht="15.75" x14ac:dyDescent="0.25">
      <c r="A41" s="40">
        <v>15159</v>
      </c>
      <c r="B41" s="46" t="s">
        <v>49</v>
      </c>
      <c r="C41" s="41">
        <v>46146</v>
      </c>
      <c r="D41" s="48">
        <v>0</v>
      </c>
      <c r="E41" s="45">
        <v>593</v>
      </c>
      <c r="F41" s="28">
        <f t="shared" si="1"/>
        <v>593</v>
      </c>
      <c r="G41" s="30"/>
    </row>
    <row r="42" spans="1:8" ht="15.75" x14ac:dyDescent="0.25">
      <c r="A42" s="40">
        <v>15179</v>
      </c>
      <c r="B42" s="36" t="s">
        <v>53</v>
      </c>
      <c r="C42" s="41">
        <v>46146</v>
      </c>
      <c r="D42" s="76">
        <v>0</v>
      </c>
      <c r="E42" s="45">
        <v>588</v>
      </c>
      <c r="F42" s="28">
        <f t="shared" si="1"/>
        <v>588</v>
      </c>
      <c r="G42" s="30"/>
    </row>
    <row r="43" spans="1:8" ht="15.75" x14ac:dyDescent="0.25">
      <c r="A43" s="40">
        <v>15174</v>
      </c>
      <c r="B43" s="16" t="s">
        <v>56</v>
      </c>
      <c r="C43" s="41">
        <v>46146</v>
      </c>
      <c r="D43" s="49">
        <v>0</v>
      </c>
      <c r="E43" s="45">
        <v>588</v>
      </c>
      <c r="F43" s="28">
        <f t="shared" si="1"/>
        <v>588</v>
      </c>
      <c r="G43" s="30"/>
    </row>
    <row r="44" spans="1:8" ht="15.75" x14ac:dyDescent="0.25">
      <c r="A44" s="40">
        <v>15160</v>
      </c>
      <c r="B44" s="16" t="s">
        <v>55</v>
      </c>
      <c r="C44" s="41">
        <v>46146</v>
      </c>
      <c r="D44" s="32">
        <v>0</v>
      </c>
      <c r="E44" s="33">
        <v>568.5</v>
      </c>
      <c r="F44" s="28">
        <f t="shared" si="1"/>
        <v>568.5</v>
      </c>
      <c r="G44" s="30"/>
    </row>
    <row r="45" spans="1:8" ht="15.75" x14ac:dyDescent="0.25">
      <c r="A45" s="7">
        <v>15182</v>
      </c>
      <c r="B45" s="16" t="s">
        <v>52</v>
      </c>
      <c r="C45" s="13">
        <v>46146</v>
      </c>
      <c r="D45" s="48">
        <v>0</v>
      </c>
      <c r="E45" s="45">
        <v>551</v>
      </c>
      <c r="F45" s="28">
        <f t="shared" si="1"/>
        <v>551</v>
      </c>
      <c r="G45" s="30"/>
      <c r="H45" s="47"/>
    </row>
    <row r="46" spans="1:8" ht="15.75" x14ac:dyDescent="0.25">
      <c r="A46" s="7">
        <v>15153</v>
      </c>
      <c r="B46" s="46" t="s">
        <v>48</v>
      </c>
      <c r="C46" s="13">
        <v>46146</v>
      </c>
      <c r="D46" s="48">
        <v>0</v>
      </c>
      <c r="E46" s="33">
        <v>544</v>
      </c>
      <c r="F46" s="28">
        <f t="shared" si="1"/>
        <v>544</v>
      </c>
      <c r="G46" s="30"/>
      <c r="H46" s="47"/>
    </row>
    <row r="47" spans="1:8" ht="15.75" x14ac:dyDescent="0.25">
      <c r="A47" s="7">
        <v>15158</v>
      </c>
      <c r="B47" s="16" t="s">
        <v>57</v>
      </c>
      <c r="C47" s="13">
        <v>46146</v>
      </c>
      <c r="D47" s="32">
        <v>0</v>
      </c>
      <c r="E47" s="33">
        <v>524</v>
      </c>
      <c r="F47" s="28">
        <f t="shared" si="1"/>
        <v>524</v>
      </c>
      <c r="G47" s="30"/>
      <c r="H47" s="47"/>
    </row>
    <row r="48" spans="1:8" ht="15.75" x14ac:dyDescent="0.25">
      <c r="A48" s="6">
        <v>15172</v>
      </c>
      <c r="B48" s="36" t="s">
        <v>46</v>
      </c>
      <c r="C48" s="67">
        <v>46146</v>
      </c>
      <c r="D48" s="48">
        <v>0</v>
      </c>
      <c r="E48" s="33">
        <v>494</v>
      </c>
      <c r="F48" s="28">
        <f t="shared" si="1"/>
        <v>494</v>
      </c>
      <c r="G48" s="30"/>
      <c r="H48" s="47"/>
    </row>
    <row r="49" spans="1:8" ht="15.75" x14ac:dyDescent="0.25">
      <c r="A49" s="7">
        <v>15157</v>
      </c>
      <c r="B49" s="36" t="s">
        <v>61</v>
      </c>
      <c r="C49" s="13">
        <v>46146</v>
      </c>
      <c r="D49" s="75">
        <v>0</v>
      </c>
      <c r="E49" s="33">
        <v>492</v>
      </c>
      <c r="F49" s="28">
        <f t="shared" si="1"/>
        <v>492</v>
      </c>
      <c r="G49" s="30"/>
      <c r="H49" s="47"/>
    </row>
    <row r="50" spans="1:8" ht="15.75" x14ac:dyDescent="0.25">
      <c r="A50" s="7">
        <v>15161</v>
      </c>
      <c r="B50" s="16" t="s">
        <v>58</v>
      </c>
      <c r="C50" s="13">
        <v>46146</v>
      </c>
      <c r="D50" s="19">
        <v>0</v>
      </c>
      <c r="E50" s="33">
        <v>456</v>
      </c>
      <c r="F50" s="28">
        <f t="shared" si="1"/>
        <v>456</v>
      </c>
      <c r="G50" s="30"/>
      <c r="H50" s="47"/>
    </row>
    <row r="51" spans="1:8" ht="15.75" x14ac:dyDescent="0.25">
      <c r="A51" s="7">
        <v>15183</v>
      </c>
      <c r="B51" s="16" t="s">
        <v>54</v>
      </c>
      <c r="C51" s="13">
        <v>46146</v>
      </c>
      <c r="D51" s="75">
        <v>0</v>
      </c>
      <c r="E51" s="33">
        <v>448</v>
      </c>
      <c r="F51" s="43">
        <f t="shared" si="1"/>
        <v>448</v>
      </c>
      <c r="G51" s="30"/>
      <c r="H51" s="47"/>
    </row>
    <row r="52" spans="1:8" ht="15.75" x14ac:dyDescent="0.25">
      <c r="A52" s="7">
        <v>15177</v>
      </c>
      <c r="B52" s="16" t="s">
        <v>62</v>
      </c>
      <c r="C52" s="13">
        <v>46146</v>
      </c>
      <c r="D52" s="19">
        <v>0</v>
      </c>
      <c r="E52" s="33">
        <v>432</v>
      </c>
      <c r="F52" s="28">
        <f t="shared" si="1"/>
        <v>432</v>
      </c>
      <c r="G52" s="30"/>
      <c r="H52" s="47"/>
    </row>
    <row r="53" spans="1:8" x14ac:dyDescent="0.2">
      <c r="A53" s="7">
        <v>15180</v>
      </c>
      <c r="B53" s="36" t="s">
        <v>59</v>
      </c>
      <c r="C53" s="13">
        <v>46146</v>
      </c>
      <c r="D53" s="75">
        <v>0</v>
      </c>
      <c r="E53" s="33">
        <v>420</v>
      </c>
      <c r="F53" s="28">
        <f t="shared" si="1"/>
        <v>420</v>
      </c>
      <c r="H53" s="47"/>
    </row>
    <row r="54" spans="1:8" x14ac:dyDescent="0.2">
      <c r="A54" s="40">
        <v>15178</v>
      </c>
      <c r="B54" s="55" t="s">
        <v>63</v>
      </c>
      <c r="C54" s="41">
        <v>46146</v>
      </c>
      <c r="D54" s="19">
        <v>0</v>
      </c>
      <c r="E54" s="33">
        <v>417</v>
      </c>
      <c r="F54" s="28">
        <f t="shared" si="1"/>
        <v>417</v>
      </c>
      <c r="H54" s="47"/>
    </row>
    <row r="55" spans="1:8" x14ac:dyDescent="0.2">
      <c r="A55" s="40">
        <v>15176</v>
      </c>
      <c r="B55" s="55" t="s">
        <v>64</v>
      </c>
      <c r="C55" s="41">
        <v>46146</v>
      </c>
      <c r="D55" s="19">
        <v>0</v>
      </c>
      <c r="E55" s="33">
        <v>376</v>
      </c>
      <c r="F55" s="28">
        <f t="shared" si="1"/>
        <v>376</v>
      </c>
      <c r="H55" s="47"/>
    </row>
    <row r="56" spans="1:8" x14ac:dyDescent="0.2">
      <c r="A56" s="40">
        <v>15173</v>
      </c>
      <c r="B56" s="78" t="s">
        <v>60</v>
      </c>
      <c r="C56" s="41">
        <v>46146</v>
      </c>
      <c r="D56" s="19">
        <v>0</v>
      </c>
      <c r="E56" s="33">
        <v>340</v>
      </c>
      <c r="F56" s="43">
        <f t="shared" si="1"/>
        <v>340</v>
      </c>
      <c r="H56" s="47"/>
    </row>
    <row r="57" spans="1:8" x14ac:dyDescent="0.2">
      <c r="A57" s="7">
        <v>15175</v>
      </c>
      <c r="B57" s="16" t="s">
        <v>50</v>
      </c>
      <c r="C57" s="13">
        <v>46146</v>
      </c>
      <c r="D57" s="48">
        <v>0</v>
      </c>
      <c r="E57" s="45">
        <v>256</v>
      </c>
      <c r="F57" s="77">
        <f t="shared" si="1"/>
        <v>256</v>
      </c>
      <c r="H57" s="47"/>
    </row>
    <row r="58" spans="1:8" ht="15.75" x14ac:dyDescent="0.25">
      <c r="A58" s="6"/>
      <c r="B58" s="23" t="s">
        <v>3</v>
      </c>
      <c r="C58" s="24"/>
      <c r="D58" s="69">
        <f>SUM(D4:D57)</f>
        <v>11852</v>
      </c>
      <c r="E58" s="29">
        <f>SUM(E4:E57)</f>
        <v>246482.39333347321</v>
      </c>
      <c r="F58" s="14">
        <f>SUM(F4:F57)</f>
        <v>258334.39333347324</v>
      </c>
      <c r="G58" s="11"/>
    </row>
    <row r="59" spans="1:8" ht="26.25" customHeight="1" x14ac:dyDescent="0.2">
      <c r="E59" s="73"/>
      <c r="F59" s="73"/>
    </row>
    <row r="60" spans="1:8" x14ac:dyDescent="0.2">
      <c r="E60" s="71"/>
      <c r="F60" s="70"/>
    </row>
    <row r="61" spans="1:8" x14ac:dyDescent="0.2">
      <c r="E61" s="70"/>
      <c r="F61" s="70"/>
      <c r="G61" s="11"/>
    </row>
    <row r="62" spans="1:8" x14ac:dyDescent="0.2">
      <c r="E62" s="70"/>
      <c r="F62" s="70"/>
    </row>
    <row r="63" spans="1:8" x14ac:dyDescent="0.2">
      <c r="E63" s="70"/>
      <c r="F63" s="70"/>
    </row>
    <row r="64" spans="1:8" x14ac:dyDescent="0.2">
      <c r="E64" s="70"/>
      <c r="F64" s="70"/>
    </row>
    <row r="65" spans="5:6" x14ac:dyDescent="0.2">
      <c r="E65" s="70"/>
      <c r="F65" s="70"/>
    </row>
    <row r="66" spans="5:6" x14ac:dyDescent="0.2">
      <c r="E66" s="70"/>
      <c r="F66" s="70"/>
    </row>
    <row r="67" spans="5:6" x14ac:dyDescent="0.2">
      <c r="E67" s="70"/>
      <c r="F67" s="70"/>
    </row>
    <row r="68" spans="5:6" x14ac:dyDescent="0.2">
      <c r="E68" s="72"/>
      <c r="F68" s="70"/>
    </row>
    <row r="69" spans="5:6" x14ac:dyDescent="0.2">
      <c r="E69" s="72"/>
      <c r="F69" s="70"/>
    </row>
    <row r="70" spans="5:6" x14ac:dyDescent="0.2">
      <c r="E70" s="72"/>
      <c r="F70" s="70"/>
    </row>
    <row r="71" spans="5:6" x14ac:dyDescent="0.2">
      <c r="E71" s="72"/>
      <c r="F71" s="70"/>
    </row>
    <row r="72" spans="5:6" x14ac:dyDescent="0.2">
      <c r="E72" s="72"/>
      <c r="F72" s="70"/>
    </row>
    <row r="73" spans="5:6" x14ac:dyDescent="0.2">
      <c r="E73" s="72"/>
      <c r="F73" s="70"/>
    </row>
    <row r="74" spans="5:6" x14ac:dyDescent="0.2">
      <c r="E74" s="72"/>
      <c r="F74" s="70"/>
    </row>
    <row r="75" spans="5:6" x14ac:dyDescent="0.2">
      <c r="E75" s="72"/>
      <c r="F75" s="70"/>
    </row>
    <row r="76" spans="5:6" x14ac:dyDescent="0.2">
      <c r="E76" s="72"/>
      <c r="F76" s="70"/>
    </row>
    <row r="77" spans="5:6" x14ac:dyDescent="0.2">
      <c r="E77" s="72"/>
      <c r="F77" s="70"/>
    </row>
    <row r="78" spans="5:6" x14ac:dyDescent="0.2">
      <c r="E78" s="72"/>
      <c r="F78" s="70"/>
    </row>
    <row r="79" spans="5:6" x14ac:dyDescent="0.2">
      <c r="E79" s="72"/>
      <c r="F79" s="70"/>
    </row>
    <row r="80" spans="5:6" x14ac:dyDescent="0.2">
      <c r="E80" s="72"/>
      <c r="F80" s="70"/>
    </row>
    <row r="81" spans="5:6" x14ac:dyDescent="0.2">
      <c r="E81" s="72"/>
      <c r="F81" s="70"/>
    </row>
    <row r="82" spans="5:6" x14ac:dyDescent="0.2">
      <c r="E82" s="72"/>
      <c r="F82" s="70"/>
    </row>
    <row r="83" spans="5:6" x14ac:dyDescent="0.2">
      <c r="E83" s="72"/>
      <c r="F83" s="70"/>
    </row>
    <row r="84" spans="5:6" x14ac:dyDescent="0.2">
      <c r="E84" s="72"/>
      <c r="F84" s="70"/>
    </row>
    <row r="85" spans="5:6" x14ac:dyDescent="0.2">
      <c r="E85" s="72"/>
      <c r="F85" s="70"/>
    </row>
    <row r="86" spans="5:6" x14ac:dyDescent="0.2">
      <c r="E86" s="72"/>
      <c r="F86" s="70"/>
    </row>
    <row r="87" spans="5:6" x14ac:dyDescent="0.2">
      <c r="E87" s="72"/>
      <c r="F87" s="70"/>
    </row>
    <row r="88" spans="5:6" x14ac:dyDescent="0.2">
      <c r="E88" s="72"/>
      <c r="F88" s="70"/>
    </row>
    <row r="89" spans="5:6" x14ac:dyDescent="0.2">
      <c r="E89" s="72"/>
      <c r="F89" s="70"/>
    </row>
    <row r="90" spans="5:6" x14ac:dyDescent="0.2">
      <c r="E90" s="72"/>
      <c r="F90" s="70"/>
    </row>
    <row r="91" spans="5:6" x14ac:dyDescent="0.2">
      <c r="E91" s="72"/>
      <c r="F91" s="70"/>
    </row>
    <row r="92" spans="5:6" x14ac:dyDescent="0.2">
      <c r="E92" s="72"/>
      <c r="F92" s="70"/>
    </row>
    <row r="93" spans="5:6" x14ac:dyDescent="0.2">
      <c r="E93" s="72"/>
      <c r="F93" s="70"/>
    </row>
    <row r="94" spans="5:6" x14ac:dyDescent="0.2">
      <c r="E94" s="72"/>
      <c r="F94" s="70"/>
    </row>
    <row r="95" spans="5:6" x14ac:dyDescent="0.2">
      <c r="E95" s="72"/>
      <c r="F95" s="70"/>
    </row>
    <row r="96" spans="5:6" x14ac:dyDescent="0.2">
      <c r="E96" s="72"/>
      <c r="F96" s="70"/>
    </row>
    <row r="97" spans="5:6" x14ac:dyDescent="0.2">
      <c r="E97" s="72"/>
      <c r="F97" s="70"/>
    </row>
    <row r="98" spans="5:6" x14ac:dyDescent="0.2">
      <c r="E98" s="72"/>
      <c r="F98" s="70"/>
    </row>
    <row r="99" spans="5:6" x14ac:dyDescent="0.2">
      <c r="E99" s="72"/>
      <c r="F99" s="70"/>
    </row>
  </sheetData>
  <sortState xmlns:xlrd2="http://schemas.microsoft.com/office/spreadsheetml/2017/richdata2" ref="A4:F57">
    <sortCondition descending="1" ref="F4:F57"/>
  </sortState>
  <mergeCells count="2">
    <mergeCell ref="A1:F1"/>
    <mergeCell ref="A2:F2"/>
  </mergeCells>
  <conditionalFormatting sqref="F3 F6:F57">
    <cfRule type="cellIs" dxfId="6" priority="18" operator="greaterThan">
      <formula>4160</formula>
    </cfRule>
    <cfRule type="cellIs" dxfId="5" priority="19" operator="between">
      <formula>0</formula>
      <formula>1900</formula>
    </cfRule>
    <cfRule type="cellIs" dxfId="4" priority="20" operator="between">
      <formula>1901</formula>
      <formula>2080</formula>
    </cfRule>
    <cfRule type="cellIs" dxfId="3" priority="21" operator="between">
      <formula>2081</formula>
      <formula>4000</formula>
    </cfRule>
    <cfRule type="cellIs" dxfId="2" priority="22" operator="between">
      <formula>4001</formula>
      <formula>4160</formula>
    </cfRule>
  </conditionalFormatting>
  <conditionalFormatting sqref="F3:F57 E59 E61:E67 F68:F65549">
    <cfRule type="cellIs" dxfId="1" priority="30" stopIfTrue="1" operator="greaterThan">
      <formula>4159</formula>
    </cfRule>
  </conditionalFormatting>
  <conditionalFormatting sqref="F4:F57">
    <cfRule type="cellIs" priority="23" stopIfTrue="1" operator="greaterThan">
      <formula>0</formula>
    </cfRule>
  </conditionalFormatting>
  <conditionalFormatting sqref="F6:F57 F3">
    <cfRule type="cellIs" dxfId="0" priority="29" stopIfTrue="1" operator="greaterThan">
      <formula>4160</formula>
    </cfRule>
  </conditionalFormatting>
  <pageMargins left="0" right="0" top="0" bottom="0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aily Occurrence Log" ma:contentTypeID="0x01010057E59A98EF5F544594D58FA33FC93F99C00042F59BBAB0F62D48BD25AD101606A8B500D87915ADDA8A0A4A99E5CAFC229918F0" ma:contentTypeVersion="16" ma:contentTypeDescription="" ma:contentTypeScope="" ma:versionID="9232a4eb136c0246937606fcffaa5364">
  <xsd:schema xmlns:xsd="http://www.w3.org/2001/XMLSchema" xmlns:xs="http://www.w3.org/2001/XMLSchema" xmlns:p="http://schemas.microsoft.com/office/2006/metadata/properties" xmlns:ns2="3ac44413-ccb1-48f8-8a27-424f356eed3f" targetNamespace="http://schemas.microsoft.com/office/2006/metadata/properties" ma:root="true" ma:fieldsID="b500d261ff0329e61541884a494d2c6f" ns2:_="">
    <xsd:import namespace="3ac44413-ccb1-48f8-8a27-424f356eed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c44413-ccb1-48f8-8a27-424f356ee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1984874a-c201-46b8-bf55-fd23a7de8277" ContentTypeId="0x01010057E59A98EF5F544594D58FA33FC93F99C0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FDDE8C-FBF3-42E0-88AE-5A78FA315D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62D0E4-FBB6-464A-82F1-8C22451B69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c44413-ccb1-48f8-8a27-424f356ee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193950-37B9-42E1-BCD3-9083E09C322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0881C57-B915-416C-8DDD-1FB7B2255EEC}">
  <ds:schemaRefs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ac44413-ccb1-48f8-8a27-424f356eed3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Alpha</vt:lpstr>
      <vt:lpstr>By Seniority</vt:lpstr>
      <vt:lpstr>Alpha!Print_Area</vt:lpstr>
      <vt:lpstr>'By Seniority'!Print_Area</vt:lpstr>
      <vt:lpstr>Alpha!Print_Titles</vt:lpstr>
      <vt:lpstr>'By Seniority'!Print_Titles</vt:lpstr>
    </vt:vector>
  </TitlesOfParts>
  <Company>City of Cornwall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Anita Rossignol</cp:lastModifiedBy>
  <cp:lastPrinted>2026-07-28T15:43:18Z</cp:lastPrinted>
  <dcterms:created xsi:type="dcterms:W3CDTF">2014-07-04T17:40:03Z</dcterms:created>
  <dcterms:modified xsi:type="dcterms:W3CDTF">2026-09-23T14:57:28Z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0x01010057E59A98EF5F544594D58FA33FC93F99C00042F59BBAB0F62D48BD25AD101606A8B500D87915ADDA8A0A4A99E5CAFC229918F0</vt:lpwstr>
  </property>
</Properties>
</file>